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医疗服务项目" sheetId="4" r:id="rId1"/>
    <sheet name="特需病房" sheetId="2" r:id="rId2"/>
    <sheet name="市场调节价" sheetId="3" r:id="rId3"/>
  </sheets>
  <definedNames>
    <definedName name="_xlnm._FilterDatabase" localSheetId="0" hidden="1">医疗服务项目!$2:$4893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<sst xmlns="http://schemas.openxmlformats.org/spreadsheetml/2006/main" count="19467" uniqueCount="8716">
  <si>
    <t>陕西省医疗服务项目价格公示</t>
  </si>
  <si>
    <t>财务分类</t>
  </si>
  <si>
    <t>编码</t>
  </si>
  <si>
    <t>项目名称</t>
  </si>
  <si>
    <t>计价单位</t>
  </si>
  <si>
    <t>三级限价（元）</t>
  </si>
  <si>
    <t>项目内涵</t>
  </si>
  <si>
    <t>除外内容</t>
  </si>
  <si>
    <t>说明</t>
  </si>
  <si>
    <t>A</t>
  </si>
  <si>
    <t>方便门诊</t>
  </si>
  <si>
    <t>次</t>
  </si>
  <si>
    <t>C</t>
  </si>
  <si>
    <t>普通门诊诊查费</t>
  </si>
  <si>
    <t>指医护人员提供(技术劳务)的诊疗服务</t>
  </si>
  <si>
    <t>110200002a</t>
  </si>
  <si>
    <t>主任医师诊查费</t>
  </si>
  <si>
    <t>110200002b</t>
  </si>
  <si>
    <t>副主任医师诊查费</t>
  </si>
  <si>
    <t>急诊诊查费</t>
  </si>
  <si>
    <t>指医护人员提供的24小时急救、急症的诊疗服务。</t>
  </si>
  <si>
    <t>门急诊留观诊查费</t>
  </si>
  <si>
    <t>日</t>
  </si>
  <si>
    <t>含诊查、护理等。</t>
  </si>
  <si>
    <t>住院诊查费</t>
  </si>
  <si>
    <t>指医务人员技术劳务性服务</t>
  </si>
  <si>
    <t>西京医院、唐都医院、西安交大一附院、西安交大二附院、陕西省人民医院、西安市中心医院等六所医院在三级的基础上增加10元/床日。</t>
  </si>
  <si>
    <t>110200005a</t>
  </si>
  <si>
    <t>母婴同室新生儿住院诊查费</t>
  </si>
  <si>
    <t>110200005b</t>
  </si>
  <si>
    <t>住院诊查费（临床药学加收）</t>
  </si>
  <si>
    <t>具有药师以上专业技术职务任职资格的人员结合住院患者的病理生理状态、疾病特点、用药情况，参与临床医师住院巡诊，协同制定个体化药物治疗方案，开展疗效观察和药物不良反应监测，结合病情，为患者进行安全用药指导、干预或提出药物重整等意见，并建立药历（书写纸质或电子记录）。</t>
  </si>
  <si>
    <t>限三级公立医疗机构收取。符合规定资质的临床药师参与临床医师住院巡诊，每日加收10元；住院天数≤30天的，加收费用最高不超过60元；住院天数＞30天的，加收费用最高不超过100元；家庭病床暂不执行加收政策。</t>
  </si>
  <si>
    <t>110200006a</t>
  </si>
  <si>
    <t>普通门诊中医辨证论治</t>
  </si>
  <si>
    <t>110200006b</t>
  </si>
  <si>
    <t>主任医师门诊中医辨证论治</t>
  </si>
  <si>
    <t>110200006c</t>
  </si>
  <si>
    <t>副主任医师门诊中医辨证论治</t>
  </si>
  <si>
    <t>110200006d</t>
  </si>
  <si>
    <t>急诊中医辨证论治</t>
  </si>
  <si>
    <t>110200006e</t>
  </si>
  <si>
    <t>门急诊留观中医辨证论治</t>
  </si>
  <si>
    <t>110200006f</t>
  </si>
  <si>
    <t>住院中医辨证论治</t>
  </si>
  <si>
    <t>营养状况评估与咨询</t>
  </si>
  <si>
    <t>指营养门诊具有相应资质的营养师，调查基本膳食状况、疾病状况、用药史等，计算每日膳食能量及营养素摄入量，测定能量消耗，测量人体身高、体重、腰围、臀围、上臂围、生化实验室检查等，计算体重指数，进行综合营养评定。</t>
  </si>
  <si>
    <t>互联网复诊诊查费</t>
  </si>
  <si>
    <t>指医疗机构通过远程医疗服务平台，由具有3年以上独立临床工作经验的医师直接向患者提供的常见病、慢性病复诊诊疗服务。在线询问病史、听取患者主诉，查看影像、超声、心电等医疗图文信息，记录病情，提供诊疗建议，如提供治疗方案或开具处方。</t>
  </si>
  <si>
    <t>E</t>
  </si>
  <si>
    <t>急诊监护费</t>
  </si>
  <si>
    <t>含监护、床位、诊查、护理。</t>
  </si>
  <si>
    <t>符合监护病房条件和管理标准，超过半日不足24小时按一日计算，不足半日按半日计算。</t>
  </si>
  <si>
    <t>院前危急重症抢救费</t>
  </si>
  <si>
    <t>指院前医务人员对危急重症患者(心脏骤停、休克、昏迷、急性呼吸衰竭、急性心衰、多发严重创伤等)提供的现场抢救。含诊查、监护、监测、护理、注射、氧气等；不含出诊费。</t>
  </si>
  <si>
    <t>D</t>
  </si>
  <si>
    <t xml:space="preserve">体检费                              </t>
  </si>
  <si>
    <t>含内、外(含皮肤)、妇(含宫颈刮片)、五官等科的常规检查；写总检报告。</t>
  </si>
  <si>
    <t>不另收挂号费及诊查费</t>
  </si>
  <si>
    <t>J</t>
  </si>
  <si>
    <t>救护车费</t>
  </si>
  <si>
    <t>3公里</t>
  </si>
  <si>
    <t>不含院前危急重症抢救</t>
  </si>
  <si>
    <t>1.里程计算为自接到患者起至目的地止。
2.指3公里以内。
3.不含过路过桥费。</t>
  </si>
  <si>
    <t>110600001a</t>
  </si>
  <si>
    <t>救护车费加收</t>
  </si>
  <si>
    <t>每公里</t>
  </si>
  <si>
    <t>1.超过3公里后，按此项目收费。
2.不含过路过桥费。</t>
  </si>
  <si>
    <t>B</t>
  </si>
  <si>
    <t>110900001a</t>
  </si>
  <si>
    <t>A类4人及以上间</t>
  </si>
  <si>
    <t>110900001b</t>
  </si>
  <si>
    <t>A类3人间</t>
  </si>
  <si>
    <t>110900001c</t>
  </si>
  <si>
    <t>A类2人间</t>
  </si>
  <si>
    <t>110900001g</t>
  </si>
  <si>
    <t>A类单人间</t>
  </si>
  <si>
    <t>110900001h</t>
  </si>
  <si>
    <t>A类套间</t>
  </si>
  <si>
    <t>110900001k</t>
  </si>
  <si>
    <t>B类4人及以上间</t>
  </si>
  <si>
    <t>110900001l</t>
  </si>
  <si>
    <t>B类3人间</t>
  </si>
  <si>
    <t>110900001m</t>
  </si>
  <si>
    <t>B类2人间</t>
  </si>
  <si>
    <t>110900001n</t>
  </si>
  <si>
    <t>B类单人间</t>
  </si>
  <si>
    <t>百级层流洁净病房床位费</t>
  </si>
  <si>
    <t>指达到百级规定层流洁净级别，有层流装置、风淋通道的层流洁净间，采用全封闭管理，有严格消毒隔离措施及对外通话系统。要求具备普通病房的床位设施。</t>
  </si>
  <si>
    <t>110900002a</t>
  </si>
  <si>
    <t>千级层流洁净病房床位费</t>
  </si>
  <si>
    <t>指达到千级规定层流洁净级别，有层流装置、风淋通道的层流洁净间，采用全封闭管理，有严格消毒隔离措施及对外通话系统。要求具备普通病房的床位设施。</t>
  </si>
  <si>
    <t>监护病房床位费</t>
  </si>
  <si>
    <t>指配有中心监护台、心电监护仪及其它监护抢救设施,符合ICU、CCU标准的单人或多人监护病房，相对封闭管理。</t>
  </si>
  <si>
    <t>保留普通床位的，普通床位另计收。</t>
  </si>
  <si>
    <t>110900003a</t>
  </si>
  <si>
    <t>中心ICU（RCU、CCU）洁净监护病房床位费</t>
  </si>
  <si>
    <t>指配有中心监护台、心电监护仪及其它监护抢救设施,有洁净装置达到万级洁净级别；采用全封闭管理，有严格消毒隔离措施及对外通话系统。</t>
  </si>
  <si>
    <t>急诊观察床位费</t>
  </si>
  <si>
    <t>符合病房条件和管理标准的急诊观察床。不足半日按半日计价。</t>
  </si>
  <si>
    <t>母婴同室婴儿床位费</t>
  </si>
  <si>
    <t>特需病房不得收取此项费用</t>
  </si>
  <si>
    <t>本地院际会诊</t>
  </si>
  <si>
    <t>指副主任及以上医师；不含市内交通费。</t>
  </si>
  <si>
    <t>111000001a</t>
  </si>
  <si>
    <t>外埠院际会诊</t>
  </si>
  <si>
    <t>指副主任及以上医师；不含差旅费。</t>
  </si>
  <si>
    <t>院内会诊（副主任及以上医师）</t>
  </si>
  <si>
    <t>次.科</t>
  </si>
  <si>
    <t>包括护理会诊（副主任及以上护理师）</t>
  </si>
  <si>
    <t>指院内科室之间的会诊</t>
  </si>
  <si>
    <t>111000002a</t>
  </si>
  <si>
    <t>院内会诊(主治医师）</t>
  </si>
  <si>
    <t>包括护理会诊(主管护理师)</t>
  </si>
  <si>
    <t>111000002b</t>
  </si>
  <si>
    <t>院内会诊（药师）</t>
  </si>
  <si>
    <t>具有药师以上专业技术职务任职资格的人员根据临床科室或医务部门的邀请，出于诊疗需要对患者的药物治疗方案进行优化和药学监护，并在病历中体现记录。</t>
  </si>
  <si>
    <t>限三级公立医疗机构收取</t>
  </si>
  <si>
    <t>111000003a</t>
  </si>
  <si>
    <t>远程单学科会诊（副主任医师）</t>
  </si>
  <si>
    <t>111000003b</t>
  </si>
  <si>
    <t>远程单学科会诊（主任医师）</t>
  </si>
  <si>
    <t>111000003c</t>
  </si>
  <si>
    <t>远程双学科会诊</t>
  </si>
  <si>
    <t>111000003d</t>
  </si>
  <si>
    <t>远程多学科会诊</t>
  </si>
  <si>
    <t>3个（不含）以上学科每增加一个学科加收20%</t>
  </si>
  <si>
    <t>111100001a</t>
  </si>
  <si>
    <t>门诊诊查费（主管药师）</t>
  </si>
  <si>
    <t>111100001b</t>
  </si>
  <si>
    <t>门诊诊查费（副主任药师）</t>
  </si>
  <si>
    <t>111100001c</t>
  </si>
  <si>
    <t>门诊诊查费（主任药师）</t>
  </si>
  <si>
    <t>F</t>
  </si>
  <si>
    <t>011301000010000</t>
  </si>
  <si>
    <t>特级护理</t>
  </si>
  <si>
    <t>指为病情危重，随时可能发生病情变化需要进行监护、抢救的患者；各种复杂或大手术后、严重创伤或大面积烧伤的患者提供的相关护理。
所定价格涵盖观察病情及生命体征、制定护理措施、根据医嘱正确实施治疗用药、评估、评定、记出入量、书写护理记录、辅助实施生活护理、 口腔护理、皮肤清洁、会阴护理、肛周护理、叩背护理、眼部护理、心理护理、给予患者舒适和功能体位、预防并发症、实施床旁交接班、健康指导等所需的人力资源和基本物质资源消耗。不含其他专项护理。</t>
  </si>
  <si>
    <t>011301000010001</t>
  </si>
  <si>
    <t>特级护理-儿童（加收）</t>
  </si>
  <si>
    <t>011301000020000</t>
  </si>
  <si>
    <t>Ⅰ级护理</t>
  </si>
  <si>
    <t>指为病情趋向稳定的重症患者；病情不稳定或随时可能发生变化的患者；手术后或者治疗期间需要严格卧床的患者； 自理能力重度依赖的患者的患者提供的相关护理。
所定价格涵盖观察病情及生命体征、制定护理措施、根据医嘱正确实施治疗用药、评估、评定、记出入量、书写护理记录、辅助实施生活护理、 口腔护理、皮肤清洁、会阴护理、肛周护理、叩背护理、眼部护理、心理护理、给予患者舒适和功能体位、预防并发症、实施床旁交接班、健康指导等所需的人力资源和基本物质资源消耗。不含其他专项护理。</t>
  </si>
  <si>
    <t>011301000020001</t>
  </si>
  <si>
    <t>I级护理-儿童（加收）</t>
  </si>
  <si>
    <t>011301000030000</t>
  </si>
  <si>
    <t>Ⅱ级护理</t>
  </si>
  <si>
    <t>指病情趋于稳定或未明确诊断前，仍需观察，且自理能力轻度依赖的患者；病情稳定，仍需卧床，且自理能力轻度依赖的患者；病情稳定或处于康复期，且自理能力中度依赖的患者提供的相关护理。
所定价格涵盖观察病情及生命体征、根据医嘱正确实施治疗用药、评估、评定、辅助实施生活护理、书写护理记录，皮肤清洁、心理护理、健康指导等所需的人力资源和基本物质资源消耗。不含专项护理。</t>
  </si>
  <si>
    <t>011301000040000</t>
  </si>
  <si>
    <t>Ⅲ级护理</t>
  </si>
  <si>
    <t>指病情稳定或处于康复期，且自理能力轻度依赖或无依赖的患者提供的相关护理。
所定价格涵盖观察病情及生命体征、根据医嘱正确实施治疗用药、评估、评定、书写护理记录、心理护理、健康指导等所需的人力资源和基本物质资源消耗。不含专项护理。</t>
  </si>
  <si>
    <t>011302000010000</t>
  </si>
  <si>
    <t>急诊留观护理</t>
  </si>
  <si>
    <t>指为需留在急诊进行观察的患者提供的相关护理。
所定价格涵盖观察病情及生命体征、制定护理措施、根据医嘱正确实施治疗用药、评估、评定、书写护理记录、辅助实施生活护理、 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</si>
  <si>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</si>
  <si>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</si>
  <si>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</si>
  <si>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小时</t>
  </si>
  <si>
    <t>指在重症监护病房内，护理人员为重症监护患者提供的相关护理。
所定价格涵盖密切观察病情及生命体征、根据医嘱正确实施治疗用药、评估患者状态、评定相关指标、记出入量、随时配合抢救、及时书写护理记录、喂食、翻身、洗漱、并发症预防等全方位实施生活护理、 口腔护理、皮肤护理、会阴护理、肛周护理、心理护理、健康指导等所需的人力资源和基本物质资源消耗。不含其他专项护理。</t>
  </si>
  <si>
    <r>
      <rPr>
        <sz val="10"/>
        <rFont val="Times New Roman"/>
        <charset val="0"/>
      </rPr>
      <t>1.</t>
    </r>
    <r>
      <rPr>
        <sz val="10"/>
        <rFont val="宋体"/>
        <charset val="134"/>
      </rPr>
      <t>指在重症监护病房内实施的护理操作，不可与分级护理同时收费，可以与严密隔离护理</t>
    </r>
    <r>
      <rPr>
        <sz val="10"/>
        <rFont val="Times New Roman"/>
        <charset val="0"/>
      </rPr>
      <t>/</t>
    </r>
    <r>
      <rPr>
        <sz val="10"/>
        <rFont val="宋体"/>
        <charset val="134"/>
      </rPr>
      <t>保护性隔离护理同时收费，不包含监测项目费用。</t>
    </r>
    <r>
      <rPr>
        <sz val="10"/>
        <rFont val="Times New Roman"/>
        <charset val="0"/>
      </rPr>
      <t>2.</t>
    </r>
    <r>
      <rPr>
        <sz val="10"/>
        <rFont val="宋体"/>
        <charset val="134"/>
      </rPr>
      <t>转入重症监护病房后按</t>
    </r>
    <r>
      <rPr>
        <sz val="10"/>
        <rFont val="Times New Roman"/>
        <charset val="0"/>
      </rPr>
      <t>“</t>
    </r>
    <r>
      <rPr>
        <sz val="10"/>
        <rFont val="宋体"/>
        <charset val="134"/>
      </rPr>
      <t>小时</t>
    </r>
    <r>
      <rPr>
        <sz val="10"/>
        <rFont val="Times New Roman"/>
        <charset val="0"/>
      </rPr>
      <t>”</t>
    </r>
    <r>
      <rPr>
        <sz val="10"/>
        <rFont val="宋体"/>
        <charset val="134"/>
      </rPr>
      <t>收取重症监护护理费用，转入普通病房后，当日可按</t>
    </r>
    <r>
      <rPr>
        <sz val="10"/>
        <rFont val="Times New Roman"/>
        <charset val="0"/>
      </rPr>
      <t>“</t>
    </r>
    <r>
      <rPr>
        <sz val="10"/>
        <rFont val="宋体"/>
        <charset val="134"/>
      </rPr>
      <t>日</t>
    </r>
    <r>
      <rPr>
        <sz val="10"/>
        <rFont val="Times New Roman"/>
        <charset val="0"/>
      </rPr>
      <t>”</t>
    </r>
    <r>
      <rPr>
        <sz val="10"/>
        <rFont val="宋体"/>
        <charset val="134"/>
      </rPr>
      <t>收取分级护理费用。</t>
    </r>
  </si>
  <si>
    <t>011302000020001</t>
  </si>
  <si>
    <t>重症监护护理-儿童（加收）</t>
  </si>
  <si>
    <t>011302000030000</t>
  </si>
  <si>
    <t>精神病人护理</t>
  </si>
  <si>
    <t>指对精神病患者提供的护理。
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</si>
  <si>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</si>
  <si>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</si>
  <si>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
所定价格涵盖穿戴个人防护用品、标识、患者排出物消毒处理、 生活垃圾及医疗垃圾处理、消毒及细菌采样等所需的人力资源和基本物质资源消耗。</t>
  </si>
  <si>
    <t>严密隔离护理条件参照《全国医疗服务项目技术规范(2023年版)》。</t>
  </si>
  <si>
    <t>011302000040001</t>
  </si>
  <si>
    <t>严密隔离护理-儿童（加收）</t>
  </si>
  <si>
    <t>011302000050000</t>
  </si>
  <si>
    <t>保护性隔离
护理</t>
  </si>
  <si>
    <t>指对抵抗力低、极易感染患者在保护性隔离条件下的护理。
所定价格涵盖观察病情及生命体征、评估、评定、防护用品、消毒清洁及细菌采样等所需的人力资源和基本物质资源消耗。</t>
  </si>
  <si>
    <t>保护性隔离条件参照《全国医疗服务项目技术规范(2023年版)》。</t>
  </si>
  <si>
    <t>011302000050001</t>
  </si>
  <si>
    <t>保护性隔离护理-儿童（加收）</t>
  </si>
  <si>
    <t>011302000060000</t>
  </si>
  <si>
    <t>新生儿护理</t>
  </si>
  <si>
    <t>指对从胎儿娩出、脐带结扎后至28天的婴儿进行的相关护理。
所定价格涵盖喂养、更换尿布、臀部护理、脐部残端护理、称体重、观察皮肤、洗浴、抚触、更换衣物被服、肛管排气、 口腔护理、皮肤护理、会阴护理、肛周护理等所需的人力资源和基本物质资源消耗。不含其他专项护理。</t>
  </si>
  <si>
    <t>不与分级护理同时收取。</t>
  </si>
  <si>
    <t>011302000070000</t>
  </si>
  <si>
    <t>早产儿护理</t>
  </si>
  <si>
    <t>指对出生时胎龄小于37周，纠正胎龄至44周的早产儿进行的相关护理。
所定价格涵盖评估病情、核对医嘱、胎龄，监护呼吸、体温、心率变化及各器官功能的成熟情况、体位管理、喂养、更换尿布、臀部护理、脐部残端护理、肛管排气、 口腔护理、皮肤护理、会阴护理、肛周护理等所需的人力资源和基本物质资源消耗。不含其他专项护理。</t>
  </si>
  <si>
    <t>不与分级护理、重症监护护理同时收取。</t>
  </si>
  <si>
    <t>011303000010000</t>
  </si>
  <si>
    <t>口腔护理</t>
  </si>
  <si>
    <t>指为高热、鼻饲、不能经口进食、人工气道等患者进行的口腔清洁护理。
所定价格涵盖评估病情、核对信息、检查口腔、按口腔护理操作流程清洁口腔、观察生命体征、给予健康宣教及心理护理等所需的人力资源和基本物质资源消耗。</t>
  </si>
  <si>
    <t>已包含在特级护理、Ⅰ级护理及重症监护护理价格构成中，不得重复收取此项收费；在为患者提供Ⅱ级护理、Ⅲ级护理，且同时提供上述三项专项护理的，可按“次 ”据实收费。</t>
  </si>
  <si>
    <t>011303000020000</t>
  </si>
  <si>
    <t>会阴护理</t>
  </si>
  <si>
    <t>指为泌尿生殖系统感染、大小便失禁、会阴部皮肤破损、留置导尿、产后及各种会阴部术后的患者进行的会阴清洁护理。
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</si>
  <si>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</si>
  <si>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</si>
  <si>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
所定价格涵盖核对信息、准备、观察肛周皮肤黏膜、清洁，涂药或湿敷等所需的人力资源和基本物质资源消耗。</t>
  </si>
  <si>
    <t>011303000040000</t>
  </si>
  <si>
    <t>置管护理（深静脉/动脉）</t>
  </si>
  <si>
    <t>管·日</t>
  </si>
  <si>
    <t>对深静脉置管/动脉置管管路实施维护，使管路维持正常功能。
所定价格涵盖导管状态评估、管路疏通、封管，必要时更换输液接头等所需的人力资源和基本物质资源消耗。不含创口换药。</t>
  </si>
  <si>
    <t>1.深静脉置管包括中心静脉导管(CVC)、经外周静脉置入的中心静脉导管(PICC)、输液港(PORT）等。2.外周静脉置管护理含在注射费价格构成中，不单独计费。</t>
  </si>
  <si>
    <t>011303000050000</t>
  </si>
  <si>
    <t>气管插管护理</t>
  </si>
  <si>
    <t>对气管插管实施维护，维持正常通气功能。
所定价格涵盖监测并记录导管深度与气囊压力、气道给药及气囊管理、清理导管污物、更换牙垫及固定物，必要时行撤机拔管前评估（含人工气囊压力测定及连续测定、 自主呼吸试验、气囊漏气试验、咳嗽风流速试验）等所需的人力资源和基本物质资源消耗。不含吸痰。</t>
  </si>
  <si>
    <t>011303000060000</t>
  </si>
  <si>
    <t>气管切开护理</t>
  </si>
  <si>
    <t>对气管切开套管（含经皮气切插管）实施维护，维持正常通气功能。
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</si>
  <si>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</si>
  <si>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</si>
  <si>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引流管护理</t>
  </si>
  <si>
    <t>对各种引流管路（含尿管、 胃肠减压管路等）实施维护，保持引流通畅。
所定价格涵盖观察引流液性状及记量、检查引流管位置并固定、 冲洗、更换引流袋等所需的人力资源和基本物质资源消耗。不含创口换药。</t>
  </si>
  <si>
    <t>011303000070001</t>
  </si>
  <si>
    <t>引流管护理-闭式引流护理（加收）</t>
  </si>
  <si>
    <t>011303000080000</t>
  </si>
  <si>
    <t>肠内营养输注护理</t>
  </si>
  <si>
    <t>指经鼻胃/肠管、造瘘等途径灌注药物或要素饮食的患者的护理。
所定价格涵盖患者肠内营养期间，评估病情、固定/冲洗管路、观察管路和患者腹部体征及排泄情况、心理护理、健康教育等所需的人力资源和基本物质资源消耗。不含创口换药。</t>
  </si>
  <si>
    <t>011303000090000</t>
  </si>
  <si>
    <t>造口/造瘘护理</t>
  </si>
  <si>
    <t>每造口/每造瘘 · 日</t>
  </si>
  <si>
    <t>指对造口/造瘘实施维护，维持患者排泄通畅的护理。
所定价格涵盖造口评估、观察排泄物/分泌物性状、清洁造口及周围皮肤、定期更换造口装置、心理护理、造口/造瘘护理健康指导等所需的人力资源和基本物质资源消耗。不含创口换药。</t>
  </si>
  <si>
    <t>011303000100000</t>
  </si>
  <si>
    <t>压力性损伤
护理</t>
  </si>
  <si>
    <t>指对有压力性损伤风险或已出现压力性损伤患者，实施预防或护理。
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</si>
  <si>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</si>
  <si>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</si>
  <si>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
所定价格涵盖生活照顾等所需的人力资源和基本物质资源消耗。</t>
  </si>
  <si>
    <r>
      <rPr>
        <sz val="10"/>
        <rFont val="Times New Roman"/>
        <charset val="0"/>
      </rPr>
      <t>1.</t>
    </r>
    <r>
      <rPr>
        <sz val="10"/>
        <rFont val="宋体"/>
        <charset val="134"/>
      </rPr>
      <t>指在特级护理、</t>
    </r>
    <r>
      <rPr>
        <sz val="10"/>
        <rFont val="Times New Roman"/>
        <charset val="0"/>
      </rPr>
      <t>I</t>
    </r>
    <r>
      <rPr>
        <sz val="10"/>
        <rFont val="宋体"/>
        <charset val="134"/>
      </rPr>
      <t>级护理服务的基础上同时开展免陪照护服务的，可在特级护理、</t>
    </r>
    <r>
      <rPr>
        <sz val="10"/>
        <rFont val="Times New Roman"/>
        <charset val="0"/>
      </rPr>
      <t>I</t>
    </r>
    <r>
      <rPr>
        <sz val="10"/>
        <rFont val="宋体"/>
        <charset val="134"/>
      </rPr>
      <t>级护理收费的同时，加收该项目收费；</t>
    </r>
    <r>
      <rPr>
        <sz val="10"/>
        <rFont val="Times New Roman"/>
        <charset val="0"/>
      </rPr>
      <t>2.</t>
    </r>
    <r>
      <rPr>
        <sz val="10"/>
        <rFont val="宋体"/>
        <charset val="134"/>
      </rPr>
      <t>免陪照护患者家庭根据自身需要自行雇佣护理员，通过市场化解决，不属于医疗服务价格项目管理范畴。</t>
    </r>
  </si>
  <si>
    <t>吸痰护理</t>
  </si>
  <si>
    <t>含叩背、吸痰；不含雾化吸入。</t>
  </si>
  <si>
    <t>一次性吸痰管</t>
  </si>
  <si>
    <t>机械辅助排痰</t>
  </si>
  <si>
    <t>指无力自主排痰的机械振动辅助治疗。包括持续同步机械辅助咳痰引流治疗。</t>
  </si>
  <si>
    <t>引流管路</t>
  </si>
  <si>
    <t>大抢救</t>
  </si>
  <si>
    <t>指1.成立专门抢救班子；2.主管医生不离开现场；3.严密观察病情变化；4.抢救涉及两科以上及时组织院内外会诊；5.专人护理，配合抢救。</t>
  </si>
  <si>
    <t>会诊费另计</t>
  </si>
  <si>
    <t>中抢救</t>
  </si>
  <si>
    <t>指1.成立专门抢救小组；2.医生不离开现场；3.严密观察病情变化；4.抢救涉及两科以上及时组织院内会诊；5.专人护理，配合抢救。</t>
  </si>
  <si>
    <t>小抢救</t>
  </si>
  <si>
    <t>指1.专门医生现场抢救病人；2.严密观察记录病情变化；3.抢救涉及两科以上及时请院内会诊；4.有专门护士配合。</t>
  </si>
  <si>
    <t>氧气吸入</t>
  </si>
  <si>
    <t>1.指使用可重复消毒湿化瓶。
2.包括低流量给氧、中心给氧。</t>
  </si>
  <si>
    <t>吸氧管、面罩。</t>
  </si>
  <si>
    <t>不足1小时按1小时收费。当日吸氧超过16小时，按持续吸氧收费。</t>
  </si>
  <si>
    <t>120300001a</t>
  </si>
  <si>
    <t>加压给氧</t>
  </si>
  <si>
    <t>指氧流量≥5升/分钟</t>
  </si>
  <si>
    <t>120300001b</t>
  </si>
  <si>
    <t>持续吸氧</t>
  </si>
  <si>
    <t>120300001c</t>
  </si>
  <si>
    <t>氧气创面治疗</t>
  </si>
  <si>
    <t>不足1小时按1小时收费。每日收费不超过16小时。</t>
  </si>
  <si>
    <t>密闭式氧气吸入</t>
  </si>
  <si>
    <t>1.指使用一次性封闭式一体化湿化瓶。
2.结合临床需要，主要用于粒细胞缺少或骨髓移植及危重病患者的治疗；其他由患者自愿选择。</t>
  </si>
  <si>
    <t>密闭吸氧用特殊吸氧管、面罩。</t>
  </si>
  <si>
    <t>120300002a</t>
  </si>
  <si>
    <t>密闭式加压给氧</t>
  </si>
  <si>
    <t>120300002b</t>
  </si>
  <si>
    <t>密闭式持续吸氧</t>
  </si>
  <si>
    <t>智能监控氧气吸入</t>
  </si>
  <si>
    <t>1.吸氧过程全程智能监控，根据血氧、脉率等信息，自动调整氧气流量大小。具有吸氧异常状态警示及传输等功能。
2.结合临床需要，主要用于粒细胞缺少或骨髓移植及危重病患者的治疗；其他由患者自愿选择。</t>
  </si>
  <si>
    <t>智能供氧系统用特殊吸氧管、面罩。</t>
  </si>
  <si>
    <t>120300003a</t>
  </si>
  <si>
    <t>智能监控加压给氧</t>
  </si>
  <si>
    <t>120300003b</t>
  </si>
  <si>
    <t>智能监控持续吸氧</t>
  </si>
  <si>
    <t>肌肉注射</t>
  </si>
  <si>
    <t>包括皮内、皮下注射。</t>
  </si>
  <si>
    <t>120400001a</t>
  </si>
  <si>
    <t>皮试</t>
  </si>
  <si>
    <t>120400001b</t>
  </si>
  <si>
    <t>胰岛素注射</t>
  </si>
  <si>
    <t>指使用胰岛素专用注射器</t>
  </si>
  <si>
    <t>胰岛素笔用注射针头</t>
  </si>
  <si>
    <t>静脉注射</t>
  </si>
  <si>
    <t>120400002a</t>
  </si>
  <si>
    <t>静脉采血</t>
  </si>
  <si>
    <t>心内注射</t>
  </si>
  <si>
    <t>动脉加压注射</t>
  </si>
  <si>
    <t>120400004a</t>
  </si>
  <si>
    <t>动脉采血</t>
  </si>
  <si>
    <t>动脉采血器</t>
  </si>
  <si>
    <t>皮下输液</t>
  </si>
  <si>
    <t>静脉输液</t>
  </si>
  <si>
    <t>120400006a</t>
  </si>
  <si>
    <t>静脉输血</t>
  </si>
  <si>
    <t>120400006c</t>
  </si>
  <si>
    <t>门诊静脉输液（输血）</t>
  </si>
  <si>
    <t>指在门诊单纯输液（输血），含输液床、椅费、护理费。</t>
  </si>
  <si>
    <t>120400006d</t>
  </si>
  <si>
    <t>小儿门诊静脉输液（输血）</t>
  </si>
  <si>
    <t>120400006e</t>
  </si>
  <si>
    <t>微量泵或输液泵静脉输液加收</t>
  </si>
  <si>
    <t>120400006g</t>
  </si>
  <si>
    <t>静脉输注高氧液</t>
  </si>
  <si>
    <t>含氧气费</t>
  </si>
  <si>
    <t>指使用高氧液体治疗仪或专用输液氧气瓶</t>
  </si>
  <si>
    <t>120400006h</t>
  </si>
  <si>
    <t>使用精密、避光及精密避光输液器输液加收</t>
  </si>
  <si>
    <t>精密输液器指过滤介质孔径≤5μm</t>
  </si>
  <si>
    <t>在静脉输液基础上加收</t>
  </si>
  <si>
    <t>120400006i</t>
  </si>
  <si>
    <t>使用不含DEHP成分输液器输液加收</t>
  </si>
  <si>
    <t>包括使用不含DEHP成分输血器输血</t>
  </si>
  <si>
    <t>1.在静脉输液基础上加收。
2.适用于新生儿、青春期前的男性、怀孕期和哺乳期妇女，脂溶性液体和药物的输注。</t>
  </si>
  <si>
    <t>120400006j</t>
  </si>
  <si>
    <t>使用精密、避光及精密避光不含DEHP成分输液器输液加收</t>
  </si>
  <si>
    <t>小儿静脉输液</t>
  </si>
  <si>
    <t>120400007a</t>
  </si>
  <si>
    <t>小儿微量泵或输液泵静脉输液加收</t>
  </si>
  <si>
    <t>120400007b</t>
  </si>
  <si>
    <t>微量泵或输液泵连续输液加收</t>
  </si>
  <si>
    <t>当日连续使用微量泵或输液泵输液超过6小时，按此标准加收。</t>
  </si>
  <si>
    <t>静脉高营养治疗</t>
  </si>
  <si>
    <t>静脉营养袋</t>
  </si>
  <si>
    <t>静脉切开置管术</t>
  </si>
  <si>
    <t>120400009a</t>
  </si>
  <si>
    <t>经颈（股）静脉切开长期透析管置管术</t>
  </si>
  <si>
    <t>不含影像引导；包括长期透析管拔除术。</t>
  </si>
  <si>
    <t>中心静脉导管</t>
  </si>
  <si>
    <t>120400009b</t>
  </si>
  <si>
    <t>经颈（股）静脉切开临时透析管置管术</t>
  </si>
  <si>
    <t>不含影像引导</t>
  </si>
  <si>
    <t>120400009c</t>
  </si>
  <si>
    <t>静脉切开拔管术</t>
  </si>
  <si>
    <t>中心静脉穿刺置管术</t>
  </si>
  <si>
    <t>包括深静脉穿刺置管术</t>
  </si>
  <si>
    <t>中心静脉套件、测压套件。</t>
  </si>
  <si>
    <t>120400011a</t>
  </si>
  <si>
    <t>中心静脉测压</t>
  </si>
  <si>
    <t xml:space="preserve">120400011b </t>
  </si>
  <si>
    <t>中心静脉拔管术</t>
  </si>
  <si>
    <t>动脉穿刺置管术</t>
  </si>
  <si>
    <t>120400012a</t>
  </si>
  <si>
    <t>动脉留置导管拔管术</t>
  </si>
  <si>
    <t>抗肿瘤化学药物配置</t>
  </si>
  <si>
    <t>组</t>
  </si>
  <si>
    <t>大清创缝合</t>
  </si>
  <si>
    <r>
      <rPr>
        <sz val="9"/>
        <rFont val="宋体"/>
        <charset val="134"/>
      </rPr>
      <t>创面在50-100cm</t>
    </r>
    <r>
      <rPr>
        <vertAlign val="superscript"/>
        <sz val="9"/>
        <rFont val="宋体"/>
        <charset val="134"/>
      </rPr>
      <t xml:space="preserve">2 </t>
    </r>
    <r>
      <rPr>
        <sz val="9"/>
        <rFont val="宋体"/>
        <charset val="134"/>
      </rPr>
      <t>(含)或伤口长度在10-20cm(含)。超出部分，再按大、中、小清创缝合加收。</t>
    </r>
  </si>
  <si>
    <t>口腔颌面软组织清创术,手（足）挤压伤、撕脱伤处置除外。</t>
  </si>
  <si>
    <t>中清创缝合</t>
  </si>
  <si>
    <r>
      <rPr>
        <sz val="9"/>
        <rFont val="宋体"/>
        <charset val="134"/>
      </rPr>
      <t>创面在30-50cm</t>
    </r>
    <r>
      <rPr>
        <vertAlign val="superscript"/>
        <sz val="9"/>
        <rFont val="宋体"/>
        <charset val="134"/>
      </rPr>
      <t>2</t>
    </r>
    <r>
      <rPr>
        <sz val="9"/>
        <rFont val="宋体"/>
        <charset val="134"/>
      </rPr>
      <t>(含)或伤口长度在5-10cm(含)</t>
    </r>
  </si>
  <si>
    <t>小清创缝合</t>
  </si>
  <si>
    <r>
      <rPr>
        <sz val="9"/>
        <rFont val="宋体"/>
        <charset val="134"/>
      </rPr>
      <t>创面≤30cm</t>
    </r>
    <r>
      <rPr>
        <vertAlign val="superscript"/>
        <sz val="9"/>
        <rFont val="宋体"/>
        <charset val="134"/>
      </rPr>
      <t>2</t>
    </r>
    <r>
      <rPr>
        <sz val="9"/>
        <rFont val="宋体"/>
        <charset val="134"/>
      </rPr>
      <t>或伤口长度≤5cm</t>
    </r>
  </si>
  <si>
    <t>特大换药</t>
  </si>
  <si>
    <r>
      <rPr>
        <sz val="9"/>
        <rFont val="宋体"/>
        <charset val="134"/>
      </rPr>
      <t>创面在50-100cm</t>
    </r>
    <r>
      <rPr>
        <vertAlign val="superscript"/>
        <sz val="9"/>
        <rFont val="宋体"/>
        <charset val="134"/>
      </rPr>
      <t>2</t>
    </r>
    <r>
      <rPr>
        <sz val="9"/>
        <rFont val="宋体"/>
        <charset val="134"/>
      </rPr>
      <t>（含）或伤口长度在10-20cm（含）。超出部分，再按特大、大、中、小换药加收。</t>
    </r>
  </si>
  <si>
    <t>烧伤换药除外</t>
  </si>
  <si>
    <t>大换药</t>
  </si>
  <si>
    <r>
      <rPr>
        <sz val="9"/>
        <rFont val="宋体"/>
        <charset val="134"/>
      </rPr>
      <t>创面在30-50cm</t>
    </r>
    <r>
      <rPr>
        <vertAlign val="superscript"/>
        <sz val="9"/>
        <rFont val="宋体"/>
        <charset val="134"/>
      </rPr>
      <t>2</t>
    </r>
    <r>
      <rPr>
        <sz val="9"/>
        <rFont val="宋体"/>
        <charset val="134"/>
      </rPr>
      <t>﹙含﹚或伤口长度在5-10cm（含）</t>
    </r>
  </si>
  <si>
    <t>中换药</t>
  </si>
  <si>
    <r>
      <rPr>
        <sz val="9"/>
        <rFont val="宋体"/>
        <charset val="134"/>
      </rPr>
      <t>创面在10-30cm</t>
    </r>
    <r>
      <rPr>
        <vertAlign val="superscript"/>
        <sz val="9"/>
        <rFont val="宋体"/>
        <charset val="134"/>
      </rPr>
      <t>2</t>
    </r>
    <r>
      <rPr>
        <sz val="9"/>
        <rFont val="宋体"/>
        <charset val="134"/>
      </rPr>
      <t>﹙含﹚或伤口长度在3-5cm﹙含﹚</t>
    </r>
  </si>
  <si>
    <t>小换药</t>
  </si>
  <si>
    <r>
      <rPr>
        <sz val="9"/>
        <rFont val="宋体"/>
        <charset val="134"/>
      </rPr>
      <t>创面≤10cm</t>
    </r>
    <r>
      <rPr>
        <vertAlign val="superscript"/>
        <sz val="9"/>
        <rFont val="宋体"/>
        <charset val="134"/>
      </rPr>
      <t>2</t>
    </r>
    <r>
      <rPr>
        <sz val="9"/>
        <rFont val="宋体"/>
        <charset val="134"/>
      </rPr>
      <t>或伤口长度≤3cm</t>
    </r>
  </si>
  <si>
    <t>雾化吸入</t>
  </si>
  <si>
    <t>包括超声、高压泵、蒸气雾化吸入及机械通气经呼吸机管道雾化给药。</t>
  </si>
  <si>
    <t>120700001a</t>
  </si>
  <si>
    <t>氧气雾化吸入</t>
  </si>
  <si>
    <t>不再收取加压给氧费用</t>
  </si>
  <si>
    <t>鼻饲管置管</t>
  </si>
  <si>
    <t>包括胃肠管置管</t>
  </si>
  <si>
    <t>一次性胃肠管</t>
  </si>
  <si>
    <t>120800001a</t>
  </si>
  <si>
    <t>鼻饲</t>
  </si>
  <si>
    <t>包括注药</t>
  </si>
  <si>
    <t>120800001b</t>
  </si>
  <si>
    <t>经鼻空肠营养管置管术</t>
  </si>
  <si>
    <t>营养管</t>
  </si>
  <si>
    <t>120800001c</t>
  </si>
  <si>
    <t>新生儿鼻饲</t>
  </si>
  <si>
    <t>肠内高营养治疗</t>
  </si>
  <si>
    <t>指经鼻置入胃管，小肠营养管，小肠造瘘，胃造瘘药物灌注或要素饮食灌注。特指不能进食的病人。包括重力滴注和经泵输注。</t>
  </si>
  <si>
    <t>一次性营养泵管</t>
  </si>
  <si>
    <t>胃肠减压</t>
  </si>
  <si>
    <t>包括抽胃液及间断减压。含一次性胃肠减压器以及观察、护理。</t>
  </si>
  <si>
    <t>只做胃肠减压时，不得再收取负压吸引和引流管引流费用。</t>
  </si>
  <si>
    <t>120900001a</t>
  </si>
  <si>
    <t>负压吸引</t>
  </si>
  <si>
    <t>根/日</t>
  </si>
  <si>
    <t>指使用中央或电动负压吸引器</t>
  </si>
  <si>
    <t>120900001c</t>
  </si>
  <si>
    <t>封闭创面负压吸引</t>
  </si>
  <si>
    <t>洗胃</t>
  </si>
  <si>
    <t>含插胃管及冲洗</t>
  </si>
  <si>
    <t>一次性胃管</t>
  </si>
  <si>
    <t>121000001a</t>
  </si>
  <si>
    <t>洗胃机洗胃</t>
  </si>
  <si>
    <t>一般物理降温</t>
  </si>
  <si>
    <t>包括酒精擦浴及冰袋等方法</t>
  </si>
  <si>
    <t>121100001a</t>
  </si>
  <si>
    <t>连续一般物理降温</t>
  </si>
  <si>
    <t>连续降温超过6小时，按此标准加收。</t>
  </si>
  <si>
    <t>特殊物理降温</t>
  </si>
  <si>
    <t>指使用专用降温设备等方法，包括新生儿亚低温治疗。</t>
  </si>
  <si>
    <t>121100002a</t>
  </si>
  <si>
    <t>连续特殊物理降温</t>
  </si>
  <si>
    <t>坐浴</t>
  </si>
  <si>
    <t>冷热湿敷</t>
  </si>
  <si>
    <t>灌肠</t>
  </si>
  <si>
    <t>包括一般灌肠、保留灌肠、三通氧气灌肠。</t>
  </si>
  <si>
    <t>清洁灌肠</t>
  </si>
  <si>
    <t>包括经肛门清洁灌肠及经口全消化道清洁洗肠。</t>
  </si>
  <si>
    <t>导尿</t>
  </si>
  <si>
    <t>导尿管</t>
  </si>
  <si>
    <t>121600001d</t>
  </si>
  <si>
    <t>电子尿流监测导尿</t>
  </si>
  <si>
    <t>自动记录分时尿量、日尿量、尿流率等参数，具有异常尿量警示、远程传输等功能。可自动控制间歇性导尿。</t>
  </si>
  <si>
    <t>尿流监测用特殊导尿管</t>
  </si>
  <si>
    <t>121600001e</t>
  </si>
  <si>
    <t>动态尿量监测</t>
  </si>
  <si>
    <t>不足1小时按1小时收费</t>
  </si>
  <si>
    <t>膀胱冲洗</t>
  </si>
  <si>
    <t>持续膀胱冲洗</t>
  </si>
  <si>
    <t>包括加压持续冲洗</t>
  </si>
  <si>
    <t>肛管排气</t>
  </si>
  <si>
    <t>婴幼儿健康体检</t>
  </si>
  <si>
    <t>儿童龋齿预防保健</t>
  </si>
  <si>
    <t>含4岁至学龄前儿童按齿科常规检查</t>
  </si>
  <si>
    <t>家庭巡诊</t>
  </si>
  <si>
    <t>含了解服务对象健康状况、指导疾病治疗和康复、进行健康咨询。</t>
  </si>
  <si>
    <t>围产保健访视</t>
  </si>
  <si>
    <t>含出生至满月访视，对围产期保健进行指导，如母乳喂养、产后保健等。</t>
  </si>
  <si>
    <t>围产期健康咨询指导</t>
  </si>
  <si>
    <t>指门诊医生向患者解答孕前、孕期、产褥期相关营养问题。如孕前、孕期及产褥期各阶段的营养需要，如何进行营养状况评估，如何进行膳食补充，如何进行合并症的营养治疗等，以及产前注意事项、运动等。</t>
  </si>
  <si>
    <t>此项费用不得与门诊诊查费同时收取。每次不得少于30分钟。</t>
  </si>
  <si>
    <t>传染病访视</t>
  </si>
  <si>
    <t>含指导家庭预防和疾病治疗、康复。</t>
  </si>
  <si>
    <t>130700001a</t>
  </si>
  <si>
    <t>副高以上出诊</t>
  </si>
  <si>
    <t>130700001b</t>
  </si>
  <si>
    <t>中级及以下出诊</t>
  </si>
  <si>
    <t>130700001c</t>
  </si>
  <si>
    <t>急救出诊</t>
  </si>
  <si>
    <t>尸体料理</t>
  </si>
  <si>
    <t>指尸体常规清洁处理及包裹，不含专业性尸体整容。</t>
  </si>
  <si>
    <t xml:space="preserve"> </t>
  </si>
  <si>
    <t>140100001a</t>
  </si>
  <si>
    <t>特殊传染病人尸体料理</t>
  </si>
  <si>
    <t>专业性尸体整容</t>
  </si>
  <si>
    <t>指伤残尸体整容</t>
  </si>
  <si>
    <t>尸体存放</t>
  </si>
  <si>
    <t>离体残肢处理</t>
  </si>
  <si>
    <t>包括死婴处理</t>
  </si>
  <si>
    <t>床旁透视与术中透视</t>
  </si>
  <si>
    <t>半小时</t>
  </si>
  <si>
    <t>包括透视下定位</t>
  </si>
  <si>
    <t>C型臂术中透视</t>
  </si>
  <si>
    <t>每台手术</t>
  </si>
  <si>
    <t>非血管介入临床操作数字减影（DSA）引导</t>
  </si>
  <si>
    <t>经内镜逆行胰胆管造影(ERCP)</t>
  </si>
  <si>
    <t>含胃镜费用</t>
  </si>
  <si>
    <t>经皮经肝胆道造影(PTC)</t>
  </si>
  <si>
    <t>临床操作的磁共振引导</t>
  </si>
  <si>
    <t>MR专用穿刺针</t>
  </si>
  <si>
    <t>临床操作的CT引导</t>
  </si>
  <si>
    <t>CT专用穿刺针</t>
  </si>
  <si>
    <t>院外影像学会诊</t>
  </si>
  <si>
    <t>包括X线片、MRI片、CT片会诊。</t>
  </si>
  <si>
    <t>指副主任医师以上专家会诊</t>
  </si>
  <si>
    <t xml:space="preserve">D </t>
  </si>
  <si>
    <t>012301010010000</t>
  </si>
  <si>
    <t>X线摄影成像</t>
  </si>
  <si>
    <t>部位·体位</t>
  </si>
  <si>
    <t>通过X线摄影（含数字化），实现对患者投照部位的定位、X线成像及分析。
所定价格涵盖摆位、摄影、成像、分析、出具报告、数字影像处理与上传存储（含数字方式）等步骤所需的人力资源、设备运转成本消耗与基本物质资源消耗。</t>
  </si>
  <si>
    <t xml:space="preserve">从第二个体位开始按25元收取，每个部位摄影超过三个体位的，按三个体位收费；
</t>
  </si>
  <si>
    <t>012301010010001</t>
  </si>
  <si>
    <t>X线摄影成像-床旁X线摄影（加收）</t>
  </si>
  <si>
    <t>通过床旁X线摄影（含数字化），实现对患者投照部位的定位、X线成像。</t>
  </si>
  <si>
    <t>1.“床旁X线摄影”指患者因病情无法前往检查科室，需在病床旁完成X线摄影；
2.在同一次检查中，无论多少部位仅加收一次。</t>
  </si>
  <si>
    <t>012301010010011</t>
  </si>
  <si>
    <t>X线摄影成像-动态X线摄影（加收）</t>
  </si>
  <si>
    <t>通过动态X线摄影（含数字化），实现对患者投照部位的定位、X线成像及分析。</t>
  </si>
  <si>
    <t>012301010010021</t>
  </si>
  <si>
    <t>X线摄影成像-影像拼接成像（加收）</t>
  </si>
  <si>
    <t>通过X线摄影（含数字化），实现对患者投照部位的定位、X线成像拼接及分析。</t>
  </si>
  <si>
    <t>“影像拼接成像”指双下肢、脊柱全长等的X线摄影成像。</t>
  </si>
  <si>
    <t>612301010010002</t>
  </si>
  <si>
    <t>X线摄影成像-普通透视（减收）</t>
  </si>
  <si>
    <t>部位</t>
  </si>
  <si>
    <t>1.“X线摄影成像-普通透视”按照所列价格标准收费，不做体位加收；
2.包括胸、腹、盆腔、四肢等。</t>
  </si>
  <si>
    <t>612301010010003</t>
  </si>
  <si>
    <t>X线摄影成像-食管钡餐透视（减收）</t>
  </si>
  <si>
    <t>1.“X线摄影成像-食管钡餐透视”按照所列价格标准收费，不做体位加收；
2.含胃异物、心脏透视检查。</t>
  </si>
  <si>
    <t>012301010010100</t>
  </si>
  <si>
    <t>X线摄影成像-人工智能辅助诊断（扩展）</t>
  </si>
  <si>
    <t>012301010011100</t>
  </si>
  <si>
    <t>X线摄影成像-口腔曲面体层成像（扩展）</t>
  </si>
  <si>
    <t>通过X线摄影（含数字化），实现口腔曲面体层成像。
所定价格涵盖摆位、摄影、成像、分析、出具报告、数字影像处理与上传存储（含数字方式）等步骤所需的人力资源、设备运转成本消耗与基本物质资源消耗。</t>
  </si>
  <si>
    <t>012301010020000</t>
  </si>
  <si>
    <t>X线摄影成像（牙片）</t>
  </si>
  <si>
    <t>通过X线摄影（含数字化），实现对范围牙齿的X线成像及分析。
所定价格涵盖摆位、摄影、成像、分析、出具报告、数字影像处理与上传存储（含数字方式）等步骤所需的人力资源、设备运转成本消耗与基本物质资源消耗。</t>
  </si>
  <si>
    <t>部位的定义为：切牙、前磨牙和磨牙，以两个牙位为一个部位；尖牙，以单牙位为一个部位。</t>
  </si>
  <si>
    <t>012301010020100</t>
  </si>
  <si>
    <t>X线摄影成像（牙片）-人工智能辅助诊断（扩展）</t>
  </si>
  <si>
    <t>012301010030000</t>
  </si>
  <si>
    <t>X线摄影成像（乳腺）</t>
  </si>
  <si>
    <t>单侧</t>
  </si>
  <si>
    <t>通过X线摄影（含数字化），实现患者的乳腺X线成像及分析。
所定价格涵盖摆位、摄影、成像、分析、出具报告、数字影像处理与上传存储（含数字方式）等步骤所需的人力资源、设备运转成本消耗与基本物质资源消耗。</t>
  </si>
  <si>
    <t>012301010030100</t>
  </si>
  <si>
    <t>X线摄影成像（乳腺）-人工智能辅助诊断（扩展）</t>
  </si>
  <si>
    <t>012301010040000</t>
  </si>
  <si>
    <t>X线造影成像</t>
  </si>
  <si>
    <t>通过X线摄影，对经口服、注射或灌肠方式引入对比剂后的消化道、鼻窦、泪道等各类腔道的形态及功能进行成像及分析（不含穿刺/插管）。
所定价格涵盖摆位、对比剂引入、观察、成像、分析、出具报告、数字影像处理与上传存储（含数字方式）等步骤所需的人力资源、设备运转成本消耗与基本物质资源消耗。</t>
  </si>
  <si>
    <t>012301010040001</t>
  </si>
  <si>
    <t>X线造影成像-全消化道造影（加收）</t>
  </si>
  <si>
    <t>通过X线摄影，对经口服、注射或灌肠方式引入对比剂后的全消化道的形态及功能进行成像及分析（不含穿刺/插管）。</t>
  </si>
  <si>
    <t>012301010040100</t>
  </si>
  <si>
    <t>X线造影成像-人工智能辅助诊断（扩展）</t>
  </si>
  <si>
    <t>012301010041100</t>
  </si>
  <si>
    <t>X线造影成像-泪道造影（扩展）</t>
  </si>
  <si>
    <t>通过X线摄影，对经口服、注射或灌肠方式引入对比剂后的泪道的形态及功能进行成像及分析（不含穿刺/插管）。
所定价格涵盖摆位、对比剂引入、观察、成像、分析、出具报告、数字影像处理与上传存储（含数字方式）等步骤所需的人力资源、设备运转成本消耗与基本物质资源消耗。</t>
  </si>
  <si>
    <t>012301010041200</t>
  </si>
  <si>
    <t>X线造影成像-T管造影（扩展）</t>
  </si>
  <si>
    <t>通过X线摄影，对经口服、注射或灌肠方式引入对比剂后的T管的形态及功能进行成像及分析（不含穿刺/插管）。
所定价格涵盖摆位、对比剂引入、观察、成像、分析、出具报告、数字影像处理与上传存储（含数字方式）等步骤所需的人力资源、设备运转成本消耗与基本物质资源消耗。</t>
  </si>
  <si>
    <t>012301020010000</t>
  </si>
  <si>
    <t>计算机体层成像（CT）平扫</t>
  </si>
  <si>
    <t>通过计算机体层成像（CT）平扫，实现患者检查部位的成像及分析。
所定价格涵盖摆位、扫描成像、分析、出具报告、数字影像处理与上传存储（含数字方式）等步骤所需的人力资源、设备运转成本消耗与基本物质资源消耗。</t>
  </si>
  <si>
    <t xml:space="preserve">超过三个部位按三个部位收费
</t>
  </si>
  <si>
    <t>012301020010001</t>
  </si>
  <si>
    <t>计算机体层成像（CT）平扫-能量成像（加收）</t>
  </si>
  <si>
    <t>通过计算机体层成像（CT）平扫，实现患者检查部位的能量成像及分析。</t>
  </si>
  <si>
    <t>在同一次检查中，无论多少部位仅加收一次。</t>
  </si>
  <si>
    <t>012301020010011</t>
  </si>
  <si>
    <t>计算机体层成像（CT）平扫-薄层扫描（加收）</t>
  </si>
  <si>
    <t>通过计算机体层成像（CT）平扫，实现患者检查部位的成像及薄层扫描分析。</t>
  </si>
  <si>
    <t>012301020010021</t>
  </si>
  <si>
    <t>计算机体层成像（CT）平扫-冠脉钙化积分（加收）</t>
  </si>
  <si>
    <t>通过计算机体层成像（CT）平扫，进行实现患者检查部位的成像及冠脉钙化积分分析。</t>
  </si>
  <si>
    <t>012301020010100</t>
  </si>
  <si>
    <t>计算机体层成像（CT）平扫-人工智能辅助诊断（扩展）</t>
  </si>
  <si>
    <t>012301020011100</t>
  </si>
  <si>
    <t>计算机体层成像（CT）平扫-口腔颌面锥形束CT（CBCT）（扩展）</t>
  </si>
  <si>
    <t>通过口腔颌面锥形束CT，实现患者检查部位的成像及分析。
所定价格涵盖摆位、扫描成像、分析、出具报告、数字影像处理与上传存储（含数字方式）等步骤所需的人力资源、设备运转成本消耗与基本物质资源消耗。</t>
  </si>
  <si>
    <t>012301020020000</t>
  </si>
  <si>
    <t>计算机体层成像（CT）增强</t>
  </si>
  <si>
    <t>通过计算机体层成像（CT）增强扫描，对使用对比剂后的检查部位进行成像及分析。
所定价格涵盖摆位、对比剂注射、扫描成像、分析、出具报告、数字影像处理与上传存储（含数字方式）等步骤所需的人力资源和基本物质资源消耗。</t>
  </si>
  <si>
    <t xml:space="preserve">1.同一部位平扫后立即行增强扫描的，按增强扫描50%收取；
2.超过三个部位按三个部位收费。
</t>
  </si>
  <si>
    <t>012301020020001</t>
  </si>
  <si>
    <t>计算机体层成像（CT）增强-能量成像（加收）</t>
  </si>
  <si>
    <t>通过计算机体层成像（CT）增强扫描，对使用对比剂后的检查部位进行能量成像及分析。</t>
  </si>
  <si>
    <t>012301020020011</t>
  </si>
  <si>
    <t>计算机体层成像（CT）增强-薄层扫描（加收）</t>
  </si>
  <si>
    <t>通过计算机体层成像（CT）增强扫描，对使用对比剂后的检查部位进行成像及薄层扫描分析。</t>
  </si>
  <si>
    <t>012301020020100</t>
  </si>
  <si>
    <t>计算机体层成像（CT）增强-人工智能辅助诊断（扩展）</t>
  </si>
  <si>
    <t>012301020021100</t>
  </si>
  <si>
    <t>计算机体层成像（CT）增强-延迟显像（扩展）</t>
  </si>
  <si>
    <t>通过计算机体层成像（CT）增强扫描结合延迟显像，对使用对比剂后的检查部位进行及分析。
所定价格涵盖摆位、对比剂注射、扫描成像、分析、出具报告、数字影像处理与上传存储（含数字方式）等步骤所需的人力资源和基本物质资源消耗。</t>
  </si>
  <si>
    <t>012301020030000</t>
  </si>
  <si>
    <t>计算机体层（CT）造影成像（血管）</t>
  </si>
  <si>
    <t>血管</t>
  </si>
  <si>
    <t>通过CT增强扫描，对使用对比剂后的血管进行成像及分析。
所定价格涵盖摆位、对比剂注射、扫描成像、分析、出具报告、数字影像处理与上传存储（含数字方式）等步骤所需的人力资源和基本物质资源消耗。</t>
  </si>
  <si>
    <t xml:space="preserve">1.超过两根血管按两根血管收费.
2.同一次检查中，不可收取CT平扫费用。
</t>
  </si>
  <si>
    <t>012301020030001</t>
  </si>
  <si>
    <t>计算机体层（CT）造影成像（血管）-能量成像（加收）</t>
  </si>
  <si>
    <t>通过CT增强扫描，对使用对比剂后的血管进行能量成像及分析。</t>
  </si>
  <si>
    <t>在同一次检查中，无论多少血管仅加收一次。</t>
  </si>
  <si>
    <t>012301020030100</t>
  </si>
  <si>
    <t>计算机体层（CT）造影成像（血管）-人工智能辅助诊断（扩展）</t>
  </si>
  <si>
    <t>012301020040000</t>
  </si>
  <si>
    <t>计算机体层（CT）灌注成像</t>
  </si>
  <si>
    <t>脏器</t>
  </si>
  <si>
    <t>通过连续CT扫描，对使用对比剂后局部组织血流进行灌注成像及分析。
所定价格涵盖摆位、对比剂注射、连续扫描成像、分析、出具报告、数字影像处理与上传存储（含数字方式）等步骤所需的人力资源和基本物质资源消耗。</t>
  </si>
  <si>
    <t>同一次检查中不可收取CT平扫费用。</t>
  </si>
  <si>
    <t>012301020040001</t>
  </si>
  <si>
    <t>计算机体层（CT）灌注成像-心电门控（加收）</t>
  </si>
  <si>
    <t>通过连续CT扫描结合心电门控，对使用对比剂后局部组织血流进行灌注成像及分析。</t>
  </si>
  <si>
    <t>012301020040100</t>
  </si>
  <si>
    <t>计算机体层（CT）灌注成像-人工智能辅助诊断（扩展）</t>
  </si>
  <si>
    <t>012301030010000</t>
  </si>
  <si>
    <t>磁共振（MR）平扫</t>
  </si>
  <si>
    <t>通过磁共振平扫，实现患者检查部位的成像及分析。
所定价格涵盖摆位、扫描成像、分析、出具报告、数字影像处理与上传存储（含数字方式）等步骤所需的人力资源、设备运转成本消耗与基本物质资源消耗。</t>
  </si>
  <si>
    <t xml:space="preserve">
超过三个部位按三个部位收费。
</t>
  </si>
  <si>
    <t>012301030010001</t>
  </si>
  <si>
    <t>磁共振（MR）平扫-特殊方式成像（加收）</t>
  </si>
  <si>
    <t>项</t>
  </si>
  <si>
    <t>通过磁共振平扫，实现患者检查部位的特殊方式成像及分析。</t>
  </si>
  <si>
    <t>无论检查多少部位，使用同一成像方式仅加收一次；不同成像方式可累计收费。</t>
  </si>
  <si>
    <t>012301030010011</t>
  </si>
  <si>
    <t>磁共振（MR）平扫-复杂成像（加收）</t>
  </si>
  <si>
    <t>通过磁共振平扫，实现患者检查部位的复杂成像及分析。</t>
  </si>
  <si>
    <t>复杂成像指对心脏、胎儿进行磁共振平扫成像。</t>
  </si>
  <si>
    <t>012301030010021</t>
  </si>
  <si>
    <t>磁共振（MR）平扫-呼吸门控（加收）</t>
  </si>
  <si>
    <t>通过磁共振平扫结合呼吸门控，实现患者检查部位的成像及分析。</t>
  </si>
  <si>
    <t>012301030010100</t>
  </si>
  <si>
    <t>磁共振（MR）平扫-人工智能辅助诊断（扩展）</t>
  </si>
  <si>
    <t>012301030020000</t>
  </si>
  <si>
    <t>磁共振（MR）增强</t>
  </si>
  <si>
    <t>通过磁共振增强扫描，对使用对比剂后的检查部位进行成像及分析。
所定价格涵盖穿刺、摆位、对比剂注射、扫描成像、分析、出具报告、数字影像处理与上传存储（含数字方式）等步骤所需的人力资源、设备运转成本消耗与基本物质资源消耗。</t>
  </si>
  <si>
    <t xml:space="preserve">1.同一部位平扫后立即行增强扫描的，增强扫描按50%收取；
2.超过三个部位按三个部位收费。
</t>
  </si>
  <si>
    <t>012301030020001</t>
  </si>
  <si>
    <t>磁共振（MR）增强-特殊方式成像（加收）</t>
  </si>
  <si>
    <t>通过磁共振增强扫描，对使用对比剂后的检查部位进行特殊方式成像及分析。</t>
  </si>
  <si>
    <t>无论多少部位，使用同一成像方式仅加收一次；不同成像方式可累计收费。</t>
  </si>
  <si>
    <t>012301030020011</t>
  </si>
  <si>
    <t>磁共振（MR）增强-心脏（加收）</t>
  </si>
  <si>
    <t>通过磁共振增强扫描，对使用对比剂后的心脏部位进行成像及分析。</t>
  </si>
  <si>
    <t>012301030020021</t>
  </si>
  <si>
    <t>磁共振（MR）增强-呼吸门控（加收）</t>
  </si>
  <si>
    <t>通过磁共振增强扫描结合呼吸门控，对使用对比剂后的检查部位进行成像及分析。</t>
  </si>
  <si>
    <t>012301030020100</t>
  </si>
  <si>
    <t>磁共振（MR）增强-人工智能辅助诊断（扩展）</t>
  </si>
  <si>
    <t>012301030030000</t>
  </si>
  <si>
    <t>磁共振（MR）平扫成像（血管）</t>
  </si>
  <si>
    <t>通过磁共振平扫，对血管进行成像及分析。
所定价格涵盖摆位、扫描成像、分析、出具报告、数字影像处理与上传存储（含数字方式）等步骤所需的人力资源、设备运转成本消耗与基本物质资源消耗。</t>
  </si>
  <si>
    <t>超过两根血管按两根血管收费</t>
  </si>
  <si>
    <t>012301030030001</t>
  </si>
  <si>
    <t>磁共振（MR）平扫成像（血管）-高分辨率血管壁成像（加收）</t>
  </si>
  <si>
    <t>通过磁共振平扫，对血管壁进行高分辨率成像及分析。</t>
  </si>
  <si>
    <t>012301030030011</t>
  </si>
  <si>
    <t>磁共振（MR）平扫成像（血管）-呼吸门控（加收）</t>
  </si>
  <si>
    <t>通过磁共振平扫结合呼吸门控，对血管进行成像及分析。</t>
  </si>
  <si>
    <t>012301030030100</t>
  </si>
  <si>
    <t>磁共振（MR）平扫成像（血管）-人工智能辅助诊断（扩展）</t>
  </si>
  <si>
    <t>012301030040000</t>
  </si>
  <si>
    <t>磁共振（MR）增强成像（血管）</t>
  </si>
  <si>
    <t>通过磁共振扫描，注射对比剂后对血管进行成像及分析。
所定价格涵盖穿刺、摆位、对比剂注射、扫描成像、分析、出具报告、数字影像处理与上传存储（含数字方式）等步骤所需的人力资源、设备运转成本消耗与基本物质资源消耗。</t>
  </si>
  <si>
    <t xml:space="preserve">1.平扫后立即行增强扫描的，增强成像按50%收取；
2.超过两根血管按两根血管收费。
</t>
  </si>
  <si>
    <t>012301030040001</t>
  </si>
  <si>
    <t>磁共振（MR）增强成像（血管）-高分辨率血管壁成像（加收）</t>
  </si>
  <si>
    <t>通过磁共振扫描，注射对比剂后对血管壁进行高分辨率成像及分析。</t>
  </si>
  <si>
    <t>012301030040011</t>
  </si>
  <si>
    <t>磁共振（MR）增强成像（血管）-呼吸门控（加收）</t>
  </si>
  <si>
    <t>通过磁共振扫描结合呼吸门控，注射对比剂后对血管进行成像及分析。</t>
  </si>
  <si>
    <t>012301030040021</t>
  </si>
  <si>
    <t>磁共振（MR）增强成像（血管）-冠状动脉（加收）</t>
  </si>
  <si>
    <t>通过磁共振扫描，注射对比剂后对冠状动脉进行成像及分析。</t>
  </si>
  <si>
    <t>012301030040100</t>
  </si>
  <si>
    <t>磁共振（MR）增强成像（血管）-人工智能辅助诊断（扩展）</t>
  </si>
  <si>
    <t>012301030050000</t>
  </si>
  <si>
    <t>磁共振（MR）灌注成像</t>
  </si>
  <si>
    <t>通过磁共振增强扫描，对非使用对比剂技术或使用对比剂后的检查部位进行灌注成像及分析。
所定价格涵盖穿刺（使用对比剂时）、摆位、对比剂注射（使用对比剂时）、扫描成像、分析、出具报告、数字影像处理与上传存储（含数字方式）等步骤所需的人力资源、设备运转成本消耗与基本物质资源消耗。</t>
  </si>
  <si>
    <t>1.“非使用对比剂技术”包括但不限于使用氢质子成像、磁共振动态增强成像、氙磁共振成像技术、使用自旋标记技术等。
2.平扫后立即行灌注成像的，灌注成像按50%收费。</t>
  </si>
  <si>
    <t>012301030050001</t>
  </si>
  <si>
    <t>磁共振（MR）灌注成像-呼吸门控（加收）</t>
  </si>
  <si>
    <t>通过磁共振增强扫描结合呼吸门控，对非使用对比剂技术或使用对比剂后的检查部位进行灌注成像及分析。</t>
  </si>
  <si>
    <t>012301030050100</t>
  </si>
  <si>
    <t>磁共振（MR）灌注成像-人工智能辅助诊断（扩展）</t>
  </si>
  <si>
    <t>012301030051100</t>
  </si>
  <si>
    <t>磁共振（MR）灌注成像-磁共振（MR）动态增强（扩展）</t>
  </si>
  <si>
    <t>通过磁共振动态增强扫描，对非使用对比剂技术或使用对比剂后的检查部位进行灌注成像及分析。
所定价格涵盖穿刺（使用对比剂时）、摆位、对比剂注射（使用对比剂时）、扫描成像、分析、出具报告、数字影像处理与上传存储（含数字方式）等步骤所需的人力资源、设备运转成本消耗与基本物质资源消耗。</t>
  </si>
  <si>
    <t>012303010010000</t>
  </si>
  <si>
    <t>放射性核素平面显像（静态）</t>
  </si>
  <si>
    <t>通过采集体内放射性静态分布图像，提供组织器官的功能信息。
所定价格涵盖放射性药品注射或口服给药、摆位、图像采集、数字影像处理与上传存储（含数字方式）、分析、出具报告等步骤所需的人力资源、设备运转成本消耗与基本物质资源消耗。</t>
  </si>
  <si>
    <t>两个及以上部位按全身收费。</t>
  </si>
  <si>
    <t>012303010010001</t>
  </si>
  <si>
    <t>放射性核素平面显像（静态）-增加体位（加收）</t>
  </si>
  <si>
    <t>体位</t>
  </si>
  <si>
    <t>通过增加体位采集体内放射性静态分布图像，提供组织器官的功能信息。</t>
  </si>
  <si>
    <t>012303010010011</t>
  </si>
  <si>
    <t>放射性核素平面显像（静态）-延迟显像（加收）</t>
  </si>
  <si>
    <t>通过结合延迟显像采集体内放射性静态分布图像，提供组织器官的功能信息。</t>
  </si>
  <si>
    <t>012303010010100</t>
  </si>
  <si>
    <t>放射性核素平面显像（静态）-人工智能辅助诊断（扩展）</t>
  </si>
  <si>
    <t>012303010020000</t>
  </si>
  <si>
    <t>放射性核素平面显像（动态）</t>
  </si>
  <si>
    <t>通过采集体内放射性动态分布图像，提供组织器官的功能信息。
所定价格涵盖放射性药品注射或口服给药、摆位、图像采集、数字影像处理与上传存储（含数字方式）、分析、出具报告等步骤所需的人力资源、设备运转成本消耗与基本物质资源消耗。</t>
  </si>
  <si>
    <t>012303010020001</t>
  </si>
  <si>
    <t>放射性核素平面显像（动态）-增加体位（加收）</t>
  </si>
  <si>
    <t>通过增加体位采集体内放射性动态分布图像，提供组织器官的功能信息。</t>
  </si>
  <si>
    <t>012303010020011</t>
  </si>
  <si>
    <t>放射性核素平面显像（动态）-延迟显像（加收）</t>
  </si>
  <si>
    <t>通过结合延迟显像采集体内放射性动态分布图像，提供组织器官的功能信息。</t>
  </si>
  <si>
    <t>012303010020100</t>
  </si>
  <si>
    <t>放射性核素平面显像（动态）-人工智能辅助诊断（扩展）</t>
  </si>
  <si>
    <t>012303010030000</t>
  </si>
  <si>
    <t>放射性核素平面显像（全身）</t>
  </si>
  <si>
    <t>通过采集体内放射性全身分布图像，提供组织器官的功能信息。
所定价格涵盖放射性药品注射或口服给药、摆位、图像采集、数字影像处理与上传存储（含数字方式）、分析、出具报告等步骤所需的人力资源、设备运转成本消耗与基本物质资源消耗。</t>
  </si>
  <si>
    <t>012303010030001</t>
  </si>
  <si>
    <t>放射性核素平面显像（全身）-增加体位（加收）</t>
  </si>
  <si>
    <t>通过增加体位采集体内放射性全身分布图像，提供组织器官的功能信息。</t>
  </si>
  <si>
    <t>012303010030011</t>
  </si>
  <si>
    <t>放射性核素平面显像（全身）-延迟显像（加收）</t>
  </si>
  <si>
    <t>通过结合延迟显像采集体内放射性全身分布图像，提供组织器官的功能信息。</t>
  </si>
  <si>
    <t>012303010030100</t>
  </si>
  <si>
    <t>放射性核素平面显像（全身）-人工智能辅助诊断（扩展）</t>
  </si>
  <si>
    <t>012303020010000</t>
  </si>
  <si>
    <t>单光子发射断层显像（SPECT）（部位）</t>
  </si>
  <si>
    <t>通过采集体内放射性静态断层分布图像，提供单个脏器或组织功能信息。
所定价格涵盖放射性药品注射或口服给药、摆位、图像采集、数字影像处理与上传存储（含数字方式）、分析、出具报告等步骤所需的人力资源、设备运转成本消耗与基本物质资源消耗。</t>
  </si>
  <si>
    <t xml:space="preserve">“次”指首个脏器，超过两个脏器按全身收费。
</t>
  </si>
  <si>
    <t>012303020010001</t>
  </si>
  <si>
    <t>单光子发射断层显像（SPECT）（部位）-增加脏器（加收）</t>
  </si>
  <si>
    <t>通过采集体内放射性静态断层分布图像，提供增加脏器或组织的功能信息。</t>
  </si>
  <si>
    <t>012303020010011</t>
  </si>
  <si>
    <t>单光子发射断层显像（SPECT）（部位）-负荷显像（加收）</t>
  </si>
  <si>
    <t>通过负荷显像采集体内放射性静态断层分布图像，提供单个脏器或组织功能信息。
含运动试验或药物注射。</t>
  </si>
  <si>
    <t>012303020010021</t>
  </si>
  <si>
    <t>单光子发射断层显像（SPECT）（部位）-单光子发射计算机断层显像/计算机断层扫描（SPECT/CT）图像融合（加收）</t>
  </si>
  <si>
    <t>通过单光子发射计算机断层显像/计算机断层扫描（SPECT/CT）图像融合提供单个脏器或组织功能信息。</t>
  </si>
  <si>
    <t>不可收取CT扫描费用。</t>
  </si>
  <si>
    <t>012303020010100</t>
  </si>
  <si>
    <t>单光子发射断层显像（SPECT）（部位）-人工智能辅助诊断（扩展）</t>
  </si>
  <si>
    <t>012303020020000</t>
  </si>
  <si>
    <t>单光子发射断层显像（SPECT）（全身）</t>
  </si>
  <si>
    <t>通过采集体内放射性全身断层分布图像，提供全身脏器或组织功能信息。
所定价格涵盖放射性药品注射或口服给药、摆位、图像采集、数字影像处理与上传存储（含数字方式）、分析、出具报告等步骤所需的人力资源、设备运转成本消耗与基本物质资源消耗。</t>
  </si>
  <si>
    <t>012303020020001</t>
  </si>
  <si>
    <t>单光子发射断层显像（SPECT）（全身）-负荷显像（加收）</t>
  </si>
  <si>
    <t>通过负荷显像采集体内放射性全身断层分布图像，提供全身脏器或组织功能信息。
含运动试验或药物注射。</t>
  </si>
  <si>
    <t>012303020020011</t>
  </si>
  <si>
    <t>单光子发射断层显像（SPECT）（全身）-单光子发射计算机断层显像/计算机断层扫描（SPECT/CT）图像融合（加收）</t>
  </si>
  <si>
    <t>通过单光子发射计算机断层显像/计算机断层扫描（SPECT/CT）图像融合提供全身脏器或组织功能信息。</t>
  </si>
  <si>
    <t>012303020020100</t>
  </si>
  <si>
    <t>单光子发射断层显像（SPECT）（全身）-人工智能辅助诊断（扩展）</t>
  </si>
  <si>
    <t>012303030010000</t>
  </si>
  <si>
    <t>正电子发射计算机断层显像/计算机断层扫描（PET/CT）（局部）</t>
  </si>
  <si>
    <t>通过正电子发射计算机断层显像设备与计算机体层扫描设备进行显像，提供局部组织器官的形态结构、代谢和功能信息。
所定价格涵盖放射性药品注射、口服给药或其他、摆位、图像采集、数字影像处理与上传存储（含数字方式）、分析、出具报告等步骤所需的人力资源、设备运转成本消耗与基本物质资源消耗。</t>
  </si>
  <si>
    <t>1.“局部”指扫描长度70cm。
2.扫描两个以上部位按全身收费。</t>
  </si>
  <si>
    <t>012303030010100</t>
  </si>
  <si>
    <t>正电子发射计算机断层显像/计算机断层扫描（PET/CT）（局部）-人工智能辅助诊断（扩展）</t>
  </si>
  <si>
    <t>012303030011100</t>
  </si>
  <si>
    <t>正电子发射计算机断层显像/计算机断层扫描（PET/CT）（局部）-延迟显像（扩展）</t>
  </si>
  <si>
    <t>通过正电子发射计算机断层显像设备与计算机体层扫描设备结合延迟显像，提供局部组织器官的形态结构、代谢和功能信息。
所定价格涵盖放射性药品注射、口服给药或其他、摆位、图像采集、数字影像处理与上传存储（含数字方式）、分析、出具报告等步骤所需的人力资源、设备运转成本消耗与基本物质资源消耗。</t>
  </si>
  <si>
    <t>012303030020000</t>
  </si>
  <si>
    <t>正电子发射计算机断层显像/计算机断层扫描（PET/CT）（躯干）</t>
  </si>
  <si>
    <t>通过正电子发射计算机断层显像设备与计算机体层扫描设备进行显像，提供躯干组织器官的形态结构、代谢和功能信息。
所定价格涵盖放射性药品注射、口服给药或其他、摆位、图像采集、数字影像处理与上传存储（含数字方式）、分析、出具报告等步骤所需的人力资源、设备运转成本消耗与基本物质资源消耗。</t>
  </si>
  <si>
    <t>“躯干”指扫描范围从颅底到大腿中上部。局部和躯干同时扫描按全身收费。</t>
  </si>
  <si>
    <t>012303030020001</t>
  </si>
  <si>
    <t>正电子发射计算机断层显像/计算机断层扫描（PET/CT）（躯干）-全身（加收）</t>
  </si>
  <si>
    <t>通过正电子发射计算机断层显像设备与计算机体层扫描设备进行显像，提供全身组织器官的形态结构、代谢和功能信息。</t>
  </si>
  <si>
    <t>“全身”指扫描范围从头到脚。</t>
  </si>
  <si>
    <t>012303030020100</t>
  </si>
  <si>
    <t>正电子发射计算机断层显像/计算机断层扫描（PET/CT）（躯干）-人工智能辅助诊断（扩展）</t>
  </si>
  <si>
    <t>012303030021100</t>
  </si>
  <si>
    <t>正电子发射计算机断层显像/计算机断层扫描（PET/CT）（躯干）-延迟显像（扩展）</t>
  </si>
  <si>
    <t>通过正电子发射计算机断层显像设备与计算机体层扫描设备结合延迟显像，提供躯干组织器官的形态结构、代谢和功能信息。
所定价格涵盖放射性药品注射、口服给药或其他、摆位、图像采集、数字影像处理与上传存储（含数字方式）、分析、出具报告等步骤所需的人力资源、设备运转成本消耗与基本物质资源消耗。</t>
  </si>
  <si>
    <t>012303030030000</t>
  </si>
  <si>
    <t>正电子发射计算机断层显像/磁共振成像（PET/MRI）（局部）</t>
  </si>
  <si>
    <t>通过正电子发射计算机断层显像设备与磁共振设备进行显像，提供局部组织器官的形态结构、代谢和功能信息。
所定价格涵盖放射性药品注射、口服给药或其他、摆位、图像采集、数字影像处理与上传存储（含数字方式）、分析、出具报告等步骤所需的人力资源、设备运转成本消耗与基本物质资源消耗。</t>
  </si>
  <si>
    <t>“局部”指扫描长度70cm。扫描两个及以上部位按全身收费。</t>
  </si>
  <si>
    <t>012303030030100</t>
  </si>
  <si>
    <t>正电子发射计算机断层显像/磁共振成像（PET/MRI）（局部）-人工智能辅助诊断（扩展）</t>
  </si>
  <si>
    <t>012303030040000</t>
  </si>
  <si>
    <t>正电子发射计算机断层显像/磁共振成像（PET/MRI）（躯干）</t>
  </si>
  <si>
    <t>通过正电子发射计算机断层显像设备与磁共振设备进行显像，提供躯干组织器官的形态结构、代谢和功能信息。
所定价格涵盖放射性药品注射、口服给药或其他、摆位、图像采集、数字影像处理与上传存储（含数字方式）、分析、出具报告等步骤所需的人力资源、设备运转成本消耗与基本物质资源消耗。</t>
  </si>
  <si>
    <t>012303030040001</t>
  </si>
  <si>
    <t>正电子发射计算机断层显像/磁共振成像（PET/MRI）（躯干）-全身（加收）</t>
  </si>
  <si>
    <t>通过正电子发射计算机断层显像设备与磁共振设备进行显像，提供全身组织器官的形态结构、代谢和功能信息。</t>
  </si>
  <si>
    <t>012303030040100</t>
  </si>
  <si>
    <t>正电子发射计算机断层显像/磁共振成像（PET/MRI）（躯干）-人工智能辅助诊断（扩展）</t>
  </si>
  <si>
    <t>012303040010000</t>
  </si>
  <si>
    <t>甲状腺摄碘131试验</t>
  </si>
  <si>
    <t>通过甲状腺摄取碘131试验，动态评估甲状腺对碘的吸收功能，提供甲状腺功能状况的信息。
所定价格涵盖放射性药品给药、标准源制备、多点测量、计数、计算甲状腺摄碘率、数据存储、出具报告等步骤所需的人力资源与基本物质资源消耗。</t>
  </si>
  <si>
    <t>012303040020000</t>
  </si>
  <si>
    <t>尿碘131排泄试验</t>
  </si>
  <si>
    <t>通过测量尿液中排泄的碘131量，实现对体内碘含量情况的评估。
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</si>
  <si>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</si>
  <si>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</si>
  <si>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
所定价格涵盖取血、核素标记红细胞、白蛋白制备、标记红细胞、白蛋白静脉注射、再次取血、放射性测量、计算、出具报告等步骤所需的人力资源与基本物质资源消耗。</t>
  </si>
  <si>
    <t>012303040040000</t>
  </si>
  <si>
    <t>肾图</t>
  </si>
  <si>
    <t>通过核素肾功能扫描，测量肾脏滤过率、排泄功能及血流情况，实现对肾脏功能的综合评估。
所定价格涵盖放射性药品注射或口服给药、摆位、图像采集、出具报告等步骤所需的人力资源与基本物质资源消耗。</t>
  </si>
  <si>
    <t>012303040040001</t>
  </si>
  <si>
    <t>肾图-干预肾图（加收）</t>
  </si>
  <si>
    <t>通过某种干预手段后核素肾功能扫描，测量肾脏滤过率、排泄功能及血流情况，实现对肾脏功能的综合评估。</t>
  </si>
  <si>
    <t>红外热像检查</t>
  </si>
  <si>
    <t>每个部位</t>
  </si>
  <si>
    <t>包括远红外热断层检查</t>
  </si>
  <si>
    <t>红外线乳腺检查</t>
  </si>
  <si>
    <t>包括红外线体表血管检测</t>
  </si>
  <si>
    <t>红外线体表血管检测每次5元</t>
  </si>
  <si>
    <t>自动全容积乳腺超声检查</t>
  </si>
  <si>
    <t>A型超声检查</t>
  </si>
  <si>
    <t>临床操作的A超引导</t>
  </si>
  <si>
    <t>眼部A超</t>
  </si>
  <si>
    <t xml:space="preserve">  </t>
  </si>
  <si>
    <t>单脏器B超检查</t>
  </si>
  <si>
    <t>每个脏器</t>
  </si>
  <si>
    <t>肾脏等双侧器官均按一个脏器计价</t>
  </si>
  <si>
    <t>B超常规检查</t>
  </si>
  <si>
    <t>计价部位分为：1.胸部（含肺、胸腔、纵隔）；2.腹部（含肝、胆、胰、脾）；3.胃肠道；4.泌尿系（含双肾、输尿管、膀胱、前列腺）；5.妇科（含子宫、附件、膀胱及周围组织）；6.产科（含胎儿及宫腔)；7.腹膜后（淋巴结、肾上腺、包块）。</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</si>
  <si>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</si>
  <si>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</si>
  <si>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</si>
  <si>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</si>
  <si>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</si>
  <si>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</si>
  <si>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</si>
  <si>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</si>
  <si>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</si>
  <si>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</si>
  <si>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计价部位分为：1.双眼及附属器；2.双涎腺及颈部淋巴结；3.甲状腺及颈部淋巴结；4.乳腺及其引流区淋巴结；5.四肢软组织；6.阴囊、双侧睾丸、附睾；7.小儿颅腔；8.膝关节；9.体表包块。</t>
  </si>
  <si>
    <t>床旁B超检查</t>
  </si>
  <si>
    <t>包括术中B超检查</t>
  </si>
  <si>
    <t>部位检查费另计</t>
  </si>
  <si>
    <t>临床操作的B超引导</t>
  </si>
  <si>
    <t>经阴道B超检查</t>
  </si>
  <si>
    <t>含子宫及双附件</t>
  </si>
  <si>
    <t>经直肠B超检查</t>
  </si>
  <si>
    <t>含前列腺、精囊、尿道、直肠。</t>
  </si>
  <si>
    <t>临床操作的腔内B超引导</t>
  </si>
  <si>
    <t>220202003a</t>
  </si>
  <si>
    <t>超声引导下胸、腹水穿刺治疗</t>
  </si>
  <si>
    <t>含临床操作、注药及特殊穿刺针。</t>
  </si>
  <si>
    <t>特殊腔管</t>
  </si>
  <si>
    <t>220202003b</t>
  </si>
  <si>
    <t>超声引导下脏器囊肿、脓肿穿刺治疗</t>
  </si>
  <si>
    <t>包括各种脏器的囊肿、脓肿、实质包块、心包穿刺治疗。含临床操作、注药及特殊穿刺针。</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</si>
  <si>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</si>
  <si>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</si>
  <si>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</si>
  <si>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</si>
  <si>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</si>
  <si>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</si>
  <si>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</si>
  <si>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肝纤维化无创检测</t>
  </si>
  <si>
    <t>含检测报告。包括脂肪肝定量检测。</t>
  </si>
  <si>
    <t>两项同时检测，第二项按80%收费。</t>
  </si>
  <si>
    <t>彩色多普勒超声常规检查</t>
  </si>
  <si>
    <t>双胎及以上胎儿检查加收100%</t>
  </si>
  <si>
    <t>220301001a</t>
  </si>
  <si>
    <t>彩色多普勒超声单脏器检查加收</t>
  </si>
  <si>
    <t>220301001b</t>
  </si>
  <si>
    <t>胎儿系统性彩色多普勒超声筛查</t>
  </si>
  <si>
    <t xml:space="preserve">指妊娠中晚期的胎儿系统检查，含胎儿头颅、脊柱、胸腔、心脏四腔心、腹部、脐血管及胎盘、羊水等检查。                </t>
  </si>
  <si>
    <t>220301001c</t>
  </si>
  <si>
    <t>可疑胎儿异常的产前彩色多普勒超声诊断</t>
  </si>
  <si>
    <t xml:space="preserve">除胎儿系统性彩色多普勒超声筛查项目之外，须对胎儿畸形做出最后诊断。    </t>
  </si>
  <si>
    <t>双胎及以上胎儿检查加收100%。准入医院项目。</t>
  </si>
  <si>
    <t>220301001d</t>
  </si>
  <si>
    <t>超声羊水检查</t>
  </si>
  <si>
    <t>指单纯羊水测定</t>
  </si>
  <si>
    <t>220301001e</t>
  </si>
  <si>
    <t>彩色多普勒脏器弹性成像加收</t>
  </si>
  <si>
    <t>彩色多普勒超声常规检查基础上加收</t>
  </si>
  <si>
    <t>浅表器官彩色多普勒超声检查</t>
  </si>
  <si>
    <t>计价部位分为：1.双眼及附属器；2.双涎腺及颈部淋巴结；3.甲状腺及颈部淋巴结；4.乳腺及其引流区淋巴结；5.四肢软组织；6.阴囊、双侧睾丸、附睾；7.小儿颅腔；8.膝关节；9.体表包块；10、体表血管。</t>
  </si>
  <si>
    <t>颅内段血管彩色多普勒超声</t>
  </si>
  <si>
    <t>球后全部血管彩色多普勒超声</t>
  </si>
  <si>
    <t>颈部血管彩色多普勒超声</t>
  </si>
  <si>
    <t>含颈动脉、椎动脉；包括颈静脉及神经。</t>
  </si>
  <si>
    <t>TCD除外</t>
  </si>
  <si>
    <t>220302003a</t>
  </si>
  <si>
    <t>血管内皮功能及瞬时超声波强测定</t>
  </si>
  <si>
    <t>门静脉系彩色多普勒超声</t>
  </si>
  <si>
    <t>腹部大血管彩色多普勒超声</t>
  </si>
  <si>
    <t>四肢血管彩色多普勒超声</t>
  </si>
  <si>
    <t>二根血管</t>
  </si>
  <si>
    <t>220302006a</t>
  </si>
  <si>
    <t>四肢血管彩色多普勒超声增加血管加收</t>
  </si>
  <si>
    <t>双肾及肾血管彩色多普勒超声</t>
  </si>
  <si>
    <t>左肾静脉“胡桃夹”综合征检查</t>
  </si>
  <si>
    <t>药物血管功能试验</t>
  </si>
  <si>
    <t>指用于阳痿测定等</t>
  </si>
  <si>
    <t>脏器声学造影</t>
  </si>
  <si>
    <t>包括肿瘤声学造影、血管超声造影。</t>
  </si>
  <si>
    <t>腔内彩色多普勒超声检查</t>
  </si>
  <si>
    <t>包括经阴道、经直肠。</t>
  </si>
  <si>
    <t>临床操作的彩色多普勒超声引导</t>
  </si>
  <si>
    <t>220302012a</t>
  </si>
  <si>
    <t>彩色多普勒超声引导下胸、腹水穿刺治疗</t>
  </si>
  <si>
    <t>220302012b</t>
  </si>
  <si>
    <t>彩色多普勒超声引导下脏器及血管治疗</t>
  </si>
  <si>
    <t>包括各种脏器的囊肿、脓肿、实质包块、心包、动脉瘤、血栓穿刺治疗，置管、造瘘，支架、滤器置入。含临床操作、注药及特殊穿刺针。</t>
  </si>
  <si>
    <t>特殊腔管、支架、滤器。</t>
  </si>
  <si>
    <t>220302012c</t>
  </si>
  <si>
    <t>临床彩色多普勒超声引导下穿刺活检</t>
  </si>
  <si>
    <t>包括肝、肾、乳腺、甲状腺穿刺活检，含临床操作及特殊活检针。</t>
  </si>
  <si>
    <t>220302012d</t>
  </si>
  <si>
    <t>包括胰腺、腹膜后、淋巴结、肺、脾、前列腺穿刺活检，含临床操作及特殊活检针。</t>
  </si>
  <si>
    <t>220302012e</t>
  </si>
  <si>
    <t>床旁彩色多普勒超声检查加收</t>
  </si>
  <si>
    <t>孕妇-胎儿血流动力学彩超检测</t>
  </si>
  <si>
    <t>含子宫动脉、大脑中动脉(MCA)、静脉导管（DV）等检测。</t>
  </si>
  <si>
    <t>双胎及以上胎儿检查加收80%</t>
  </si>
  <si>
    <t>颅内多普勒血流图(TCD)</t>
  </si>
  <si>
    <t xml:space="preserve">次  </t>
  </si>
  <si>
    <t>四肢多普勒血流图</t>
  </si>
  <si>
    <t>单肢</t>
  </si>
  <si>
    <t>220400002a</t>
  </si>
  <si>
    <t>激光多普勒肢体血流测定</t>
  </si>
  <si>
    <t>连接激光多普勒仪于肢体不同部位，开启激光多普勒仪，分别检测肢体不同部位的微循环数值，记录并报告。</t>
  </si>
  <si>
    <t>多普勒小儿血压检测</t>
  </si>
  <si>
    <t>经颅多普勒超声发泡试验</t>
  </si>
  <si>
    <t>指判断心脏卵园孔未闭的诱发试验。在经颅多普勒超声检查(TCD)和动脉栓子监测基础上，为病人建立静脉通道，将2毫升空气和葡萄糖盐水充分混合后静脉推入，观测大脑中动脉栓子信号。</t>
  </si>
  <si>
    <t>不得与颅内多普勒血流图(TCD)同时收取</t>
  </si>
  <si>
    <t>经颅多普勒超声动脉栓子监测</t>
  </si>
  <si>
    <t>指观察血管内栓子动态的检查。在经颅多普勒超声检查(TCD)基础上，用特殊的栓子监测探头架固定病人头部后观察大脑中动脉血流及频谱变化。</t>
  </si>
  <si>
    <t>多普勒踝臂指数测定</t>
  </si>
  <si>
    <t>使用多普勒超声探头辅助测量上臂和踝部(胫后动脉或足背动脉)的收缩压，分别使用踝部和上臂的收缩压最高值，踝臂指数的计算为足背动脉或胫后动脉收缩压的最高值与两上臂收缩压的最高值之比。</t>
  </si>
  <si>
    <t>脏器灰阶立体成像</t>
  </si>
  <si>
    <t>能量图血流立体成像</t>
  </si>
  <si>
    <t>实时彩色超声三维(四维)检查</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</si>
  <si>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</si>
  <si>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</si>
  <si>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</si>
  <si>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</si>
  <si>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</si>
  <si>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</si>
  <si>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含各心腔及大血管血流显像、心脏M超、二维超声，包括会诊检查。</t>
  </si>
  <si>
    <t>220600004a</t>
  </si>
  <si>
    <t>胎儿心脏彩色多普勒超声</t>
  </si>
  <si>
    <t>含各心腔及大血管血流显像</t>
  </si>
  <si>
    <t>220600004b</t>
  </si>
  <si>
    <t>心脏彩色多普勒超声再同步化治疗检查（CRT）</t>
  </si>
  <si>
    <t>220600004c</t>
  </si>
  <si>
    <t>胎儿心脏彩色多普勒超声诊断会诊</t>
  </si>
  <si>
    <t>双胎及以上胎儿检查加收100%。经省卫生主管部门批准的产前诊断会诊中心项目。</t>
  </si>
  <si>
    <t>常规经食管超声心动图</t>
  </si>
  <si>
    <t>含心房、心室、心瓣膜、大动脉等结构及血流显像。包括经胸超声心动图。</t>
  </si>
  <si>
    <t>实时三维超声心动图检查加收20%</t>
  </si>
  <si>
    <t>术中经食管超声心动图</t>
  </si>
  <si>
    <t>含术前检查或术后疗效观察</t>
  </si>
  <si>
    <t>介入治疗的超声心动图监视</t>
  </si>
  <si>
    <t>右心声学造影</t>
  </si>
  <si>
    <t>指普通二维心脏超声检查，含心腔充盈状态、分流方向、分流量与返流量等检查。含超声引导。包括左心声学造影。</t>
  </si>
  <si>
    <t>左心声学造影加收50%</t>
  </si>
  <si>
    <t>负荷超声心动图</t>
  </si>
  <si>
    <t>指普通心脏超声检查，包括药物注射或运动试验；不含心电与血压监测。</t>
  </si>
  <si>
    <t>左心功能测定</t>
  </si>
  <si>
    <t>指普通心脏超声检查或彩色多普勒超声检查，含心室舒张容量(EDV)、射血分数(EF)、短轴缩短率(FS)、每搏输出量(SV)、每分输出量(CO)、心脏指数(CI)等。</t>
  </si>
  <si>
    <t>计算机三维重建技术(3DE)</t>
  </si>
  <si>
    <t>单幅图片</t>
  </si>
  <si>
    <t>声学定量(AQ)</t>
  </si>
  <si>
    <t>彩色室壁动力(CK)</t>
  </si>
  <si>
    <t>组织多普勒显像(TDI)</t>
  </si>
  <si>
    <t>心内膜自动边缘检测</t>
  </si>
  <si>
    <t>室壁运动分析</t>
  </si>
  <si>
    <t>心肌灌注超声检测</t>
  </si>
  <si>
    <t>含心肌显像</t>
  </si>
  <si>
    <t>超声斑点跟踪成像</t>
  </si>
  <si>
    <t>在普通心脏超声检查基础上对心脏和大血管进行超声斑点跟踪成像和相关参数检测。作出诊断报告，图文报告。</t>
  </si>
  <si>
    <t>黑白热敏打印照片</t>
  </si>
  <si>
    <t>片</t>
  </si>
  <si>
    <t>骨密度测定</t>
  </si>
  <si>
    <t>包括双光子、双能、CT。</t>
  </si>
  <si>
    <t>230200055a</t>
  </si>
  <si>
    <t>脑血流测定</t>
  </si>
  <si>
    <t>指脑血流仪法</t>
  </si>
  <si>
    <t>心功能测定</t>
  </si>
  <si>
    <t>指心功能仪法</t>
  </si>
  <si>
    <t>230500007a</t>
  </si>
  <si>
    <t>红细胞寿命测定</t>
  </si>
  <si>
    <t>CO呼气试验法</t>
  </si>
  <si>
    <t>消化道动力测定</t>
  </si>
  <si>
    <r>
      <rPr>
        <vertAlign val="superscript"/>
        <sz val="9"/>
        <rFont val="宋体"/>
        <charset val="134"/>
      </rPr>
      <t>14</t>
    </r>
    <r>
      <rPr>
        <sz val="9"/>
        <rFont val="宋体"/>
        <charset val="134"/>
      </rPr>
      <t>碳呼气试验</t>
    </r>
  </si>
  <si>
    <t>1.含药物。
2.包括各类呼气试验。</t>
  </si>
  <si>
    <t>TH糖蛋白（THP）检测</t>
  </si>
  <si>
    <t>甘胆酸（CG）检测</t>
  </si>
  <si>
    <r>
      <rPr>
        <sz val="9"/>
        <rFont val="宋体"/>
        <charset val="134"/>
      </rPr>
      <t>碘</t>
    </r>
    <r>
      <rPr>
        <vertAlign val="superscript"/>
        <sz val="9"/>
        <rFont val="宋体"/>
        <charset val="134"/>
      </rPr>
      <t>131</t>
    </r>
    <r>
      <rPr>
        <sz val="9"/>
        <rFont val="宋体"/>
        <charset val="134"/>
      </rPr>
      <t>-甲亢治疗</t>
    </r>
  </si>
  <si>
    <r>
      <rPr>
        <sz val="9"/>
        <rFont val="宋体"/>
        <charset val="134"/>
      </rPr>
      <t>碘</t>
    </r>
    <r>
      <rPr>
        <vertAlign val="superscript"/>
        <sz val="9"/>
        <rFont val="宋体"/>
        <charset val="134"/>
      </rPr>
      <t>131</t>
    </r>
    <r>
      <rPr>
        <sz val="9"/>
        <rFont val="宋体"/>
        <charset val="134"/>
      </rPr>
      <t>-功能自主性甲状腺瘤治疗</t>
    </r>
  </si>
  <si>
    <r>
      <rPr>
        <sz val="9"/>
        <rFont val="宋体"/>
        <charset val="134"/>
      </rPr>
      <t>碘</t>
    </r>
    <r>
      <rPr>
        <vertAlign val="superscript"/>
        <sz val="9"/>
        <rFont val="宋体"/>
        <charset val="134"/>
      </rPr>
      <t>131</t>
    </r>
    <r>
      <rPr>
        <sz val="9"/>
        <rFont val="宋体"/>
        <charset val="134"/>
      </rPr>
      <t>-甲状腺癌转移灶治疗</t>
    </r>
  </si>
  <si>
    <r>
      <rPr>
        <sz val="9"/>
        <rFont val="宋体"/>
        <charset val="134"/>
      </rPr>
      <t>碘</t>
    </r>
    <r>
      <rPr>
        <vertAlign val="superscript"/>
        <sz val="9"/>
        <rFont val="宋体"/>
        <charset val="134"/>
      </rPr>
      <t>131</t>
    </r>
    <r>
      <rPr>
        <sz val="9"/>
        <rFont val="宋体"/>
        <charset val="134"/>
      </rPr>
      <t>-肿瘤抗体放免治疗</t>
    </r>
  </si>
  <si>
    <r>
      <rPr>
        <sz val="9"/>
        <rFont val="宋体"/>
        <charset val="134"/>
      </rPr>
      <t>磷</t>
    </r>
    <r>
      <rPr>
        <vertAlign val="superscript"/>
        <sz val="9"/>
        <rFont val="宋体"/>
        <charset val="134"/>
      </rPr>
      <t>131</t>
    </r>
    <r>
      <rPr>
        <sz val="9"/>
        <rFont val="宋体"/>
        <charset val="134"/>
      </rPr>
      <t>-胶体腔内治疗</t>
    </r>
  </si>
  <si>
    <r>
      <rPr>
        <sz val="9"/>
        <rFont val="宋体"/>
        <charset val="134"/>
      </rPr>
      <t>磷</t>
    </r>
    <r>
      <rPr>
        <vertAlign val="superscript"/>
        <sz val="9"/>
        <rFont val="宋体"/>
        <charset val="134"/>
      </rPr>
      <t>32</t>
    </r>
    <r>
      <rPr>
        <sz val="9"/>
        <rFont val="宋体"/>
        <charset val="134"/>
      </rPr>
      <t>-血液病治疗</t>
    </r>
  </si>
  <si>
    <r>
      <rPr>
        <sz val="9"/>
        <rFont val="宋体"/>
        <charset val="134"/>
      </rPr>
      <t>磷</t>
    </r>
    <r>
      <rPr>
        <vertAlign val="superscript"/>
        <sz val="9"/>
        <rFont val="宋体"/>
        <charset val="134"/>
      </rPr>
      <t>32</t>
    </r>
    <r>
      <rPr>
        <sz val="9"/>
        <rFont val="宋体"/>
        <charset val="134"/>
      </rPr>
      <t>-微球介入治疗</t>
    </r>
  </si>
  <si>
    <r>
      <rPr>
        <sz val="9"/>
        <rFont val="宋体"/>
        <charset val="134"/>
      </rPr>
      <t>钇</t>
    </r>
    <r>
      <rPr>
        <vertAlign val="superscript"/>
        <sz val="9"/>
        <rFont val="宋体"/>
        <charset val="134"/>
      </rPr>
      <t>90</t>
    </r>
    <r>
      <rPr>
        <sz val="9"/>
        <rFont val="宋体"/>
        <charset val="134"/>
      </rPr>
      <t>-微球介入治疗</t>
    </r>
  </si>
  <si>
    <r>
      <rPr>
        <sz val="9"/>
        <rFont val="宋体"/>
        <charset val="134"/>
      </rPr>
      <t>锶</t>
    </r>
    <r>
      <rPr>
        <vertAlign val="superscript"/>
        <sz val="9"/>
        <rFont val="宋体"/>
        <charset val="134"/>
      </rPr>
      <t>89</t>
    </r>
    <r>
      <rPr>
        <sz val="9"/>
        <rFont val="宋体"/>
        <charset val="134"/>
      </rPr>
      <t>-骨转移瘤治疗</t>
    </r>
  </si>
  <si>
    <r>
      <rPr>
        <sz val="9"/>
        <rFont val="宋体"/>
        <charset val="134"/>
      </rPr>
      <t>钐</t>
    </r>
    <r>
      <rPr>
        <vertAlign val="superscript"/>
        <sz val="9"/>
        <rFont val="宋体"/>
        <charset val="134"/>
      </rPr>
      <t>153</t>
    </r>
    <r>
      <rPr>
        <sz val="9"/>
        <rFont val="宋体"/>
        <charset val="134"/>
      </rPr>
      <t>-EDTMP骨转移瘤治疗</t>
    </r>
  </si>
  <si>
    <r>
      <rPr>
        <sz val="9"/>
        <rFont val="宋体"/>
        <charset val="134"/>
      </rPr>
      <t>铼</t>
    </r>
    <r>
      <rPr>
        <vertAlign val="superscript"/>
        <sz val="9"/>
        <rFont val="宋体"/>
        <charset val="134"/>
      </rPr>
      <t>188</t>
    </r>
    <r>
      <rPr>
        <sz val="9"/>
        <rFont val="宋体"/>
        <charset val="134"/>
      </rPr>
      <t>-HEDP骨转移瘤治疗</t>
    </r>
  </si>
  <si>
    <r>
      <rPr>
        <sz val="9"/>
        <rFont val="宋体"/>
        <charset val="134"/>
      </rPr>
      <t>碘</t>
    </r>
    <r>
      <rPr>
        <vertAlign val="superscript"/>
        <sz val="9"/>
        <rFont val="宋体"/>
        <charset val="134"/>
      </rPr>
      <t>131</t>
    </r>
    <r>
      <rPr>
        <sz val="9"/>
        <rFont val="宋体"/>
        <charset val="134"/>
      </rPr>
      <t>-MIBG恶性肿瘤治疗</t>
    </r>
  </si>
  <si>
    <t>核素组织间介入治疗</t>
  </si>
  <si>
    <t>核素血管内介入治疗</t>
  </si>
  <si>
    <r>
      <rPr>
        <sz val="9"/>
        <rFont val="宋体"/>
        <charset val="134"/>
      </rPr>
      <t>锝</t>
    </r>
    <r>
      <rPr>
        <vertAlign val="superscript"/>
        <sz val="9"/>
        <rFont val="宋体"/>
        <charset val="134"/>
      </rPr>
      <t>99</t>
    </r>
    <r>
      <rPr>
        <sz val="9"/>
        <rFont val="宋体"/>
        <charset val="134"/>
      </rPr>
      <t>（云克）治疗</t>
    </r>
  </si>
  <si>
    <r>
      <rPr>
        <sz val="9"/>
        <rFont val="宋体"/>
        <charset val="134"/>
      </rPr>
      <t>锶</t>
    </r>
    <r>
      <rPr>
        <vertAlign val="superscript"/>
        <sz val="9"/>
        <rFont val="宋体"/>
        <charset val="134"/>
      </rPr>
      <t>90</t>
    </r>
    <r>
      <rPr>
        <sz val="9"/>
        <rFont val="宋体"/>
        <charset val="134"/>
      </rPr>
      <t>贴敷治疗</t>
    </r>
  </si>
  <si>
    <r>
      <rPr>
        <sz val="9"/>
        <rFont val="宋体"/>
        <charset val="134"/>
      </rPr>
      <t>cm</t>
    </r>
    <r>
      <rPr>
        <vertAlign val="superscript"/>
        <sz val="9"/>
        <rFont val="宋体"/>
        <charset val="134"/>
      </rPr>
      <t>2</t>
    </r>
  </si>
  <si>
    <r>
      <rPr>
        <sz val="9"/>
        <rFont val="宋体"/>
        <charset val="134"/>
      </rPr>
      <t>包括磷</t>
    </r>
    <r>
      <rPr>
        <vertAlign val="superscript"/>
        <sz val="9"/>
        <rFont val="宋体"/>
        <charset val="134"/>
      </rPr>
      <t>32</t>
    </r>
    <r>
      <rPr>
        <sz val="9"/>
        <rFont val="宋体"/>
        <charset val="134"/>
      </rPr>
      <t>敷贴</t>
    </r>
  </si>
  <si>
    <t>组织间粒子植入术</t>
  </si>
  <si>
    <t>每粒</t>
  </si>
  <si>
    <t>包括放射粒子植入术、化疗药物粒子植入术。不含放射治疗计划系统。</t>
  </si>
  <si>
    <t>放射粒子、药物粒子、穿刺针。</t>
  </si>
  <si>
    <t>人工制定治疗计划(简单)</t>
  </si>
  <si>
    <t>疗程</t>
  </si>
  <si>
    <t>含剂量计算</t>
  </si>
  <si>
    <t>人工制定治疗计划(复杂)</t>
  </si>
  <si>
    <t>含治疗计划与剂量计算</t>
  </si>
  <si>
    <t>计算机治疗计划系统(TPS)</t>
  </si>
  <si>
    <t>指二维TPS</t>
  </si>
  <si>
    <t>特定计算机治疗计划系统</t>
  </si>
  <si>
    <t>包括加速器适型、伽玛刀、X刀之TPS。</t>
  </si>
  <si>
    <t>240100004a</t>
  </si>
  <si>
    <t>制定逆向调强计算机治疗计划系统</t>
  </si>
  <si>
    <t>240100004b</t>
  </si>
  <si>
    <t>修订逆向调强计算机治疗计划系统</t>
  </si>
  <si>
    <t>二维剂量验证</t>
  </si>
  <si>
    <t>使用阵列等面测量仪器，或者基于先进剂量模型的独立核对程序，采用实验测量或者独立计算的方法，验证一个计划中的一个特征面的剂量分布。</t>
  </si>
  <si>
    <t>三维剂量验证</t>
  </si>
  <si>
    <t>使用三维剂量测量仪器，或者基于蒙特卡罗模拟的独立核对程序，采用实验测量或者独立计算的方法，验证一个计划中所有射野合成的剂量分布。</t>
  </si>
  <si>
    <t>二维实时显像监控</t>
  </si>
  <si>
    <t>三维实时显像监控</t>
  </si>
  <si>
    <t>呼吸门控</t>
  </si>
  <si>
    <t>简易定位</t>
  </si>
  <si>
    <t>指使用非专用定位机之定位，包括X线机、B超或CT等。</t>
  </si>
  <si>
    <t>专用X线机模拟定位</t>
  </si>
  <si>
    <t>专用X线机复杂模拟定位</t>
  </si>
  <si>
    <t>指非共面4野以上之定位</t>
  </si>
  <si>
    <t>240200003a</t>
  </si>
  <si>
    <t>专用X线机修改定位、定位验证</t>
  </si>
  <si>
    <t>240200003b</t>
  </si>
  <si>
    <t>CT模拟机三维定位</t>
  </si>
  <si>
    <t>240200003c</t>
  </si>
  <si>
    <t>四维CT模拟机定位</t>
  </si>
  <si>
    <t>CT模拟机校位</t>
  </si>
  <si>
    <t>深部X线照射</t>
  </si>
  <si>
    <t>每照射野</t>
  </si>
  <si>
    <r>
      <rPr>
        <sz val="9"/>
        <rFont val="宋体"/>
        <charset val="134"/>
      </rPr>
      <t>钴</t>
    </r>
    <r>
      <rPr>
        <vertAlign val="superscript"/>
        <sz val="9"/>
        <rFont val="宋体"/>
        <charset val="134"/>
      </rPr>
      <t>60</t>
    </r>
    <r>
      <rPr>
        <sz val="9"/>
        <rFont val="宋体"/>
        <charset val="134"/>
      </rPr>
      <t>外照射(固定照射)</t>
    </r>
  </si>
  <si>
    <r>
      <rPr>
        <sz val="9"/>
        <rFont val="宋体"/>
        <charset val="134"/>
      </rPr>
      <t>钴</t>
    </r>
    <r>
      <rPr>
        <vertAlign val="superscript"/>
        <sz val="9"/>
        <rFont val="宋体"/>
        <charset val="134"/>
      </rPr>
      <t>60</t>
    </r>
    <r>
      <rPr>
        <sz val="9"/>
        <rFont val="宋体"/>
        <charset val="134"/>
      </rPr>
      <t>外照射(特殊照射)</t>
    </r>
  </si>
  <si>
    <t>包括旋转、弧形、楔形滤板等方法。</t>
  </si>
  <si>
    <t>直线加速器放疗(固定照射)</t>
  </si>
  <si>
    <t>直线加速器放疗(特殊照射)</t>
  </si>
  <si>
    <t>直线加速器适型治疗</t>
  </si>
  <si>
    <t>指非共面4野以上之放疗</t>
  </si>
  <si>
    <t>X刀治疗</t>
  </si>
  <si>
    <t>伽玛刀治疗</t>
  </si>
  <si>
    <t>指颅内良性、恶性肿瘤和血管疾病的治疗。</t>
  </si>
  <si>
    <t>未获得配置规划许可的不得收费</t>
  </si>
  <si>
    <t>240300008a</t>
  </si>
  <si>
    <t>伽玛刀治疗加收</t>
  </si>
  <si>
    <t>靶点</t>
  </si>
  <si>
    <t>加收最高不超过4000元</t>
  </si>
  <si>
    <t>240300008b</t>
  </si>
  <si>
    <t>立体定向自动定位（APS）伽玛刀治疗</t>
  </si>
  <si>
    <t>指192及以上钴源伽马刀治疗</t>
  </si>
  <si>
    <t>不规则野大面积照射</t>
  </si>
  <si>
    <t>半身照射</t>
  </si>
  <si>
    <r>
      <rPr>
        <sz val="9"/>
        <rFont val="宋体"/>
        <charset val="134"/>
      </rPr>
      <t>全身钴</t>
    </r>
    <r>
      <rPr>
        <vertAlign val="superscript"/>
        <sz val="9"/>
        <rFont val="宋体"/>
        <charset val="134"/>
      </rPr>
      <t>60</t>
    </r>
    <r>
      <rPr>
        <sz val="9"/>
        <rFont val="宋体"/>
        <charset val="134"/>
      </rPr>
      <t>照射</t>
    </r>
  </si>
  <si>
    <t>全身X线照射</t>
  </si>
  <si>
    <t>指用于骨髓移植</t>
  </si>
  <si>
    <t>全身电子线照射</t>
  </si>
  <si>
    <t>指用于皮肤恶性淋巴瘤治疗</t>
  </si>
  <si>
    <t>术中放疗</t>
  </si>
  <si>
    <t>适型调强放射治疗(IMRT)</t>
  </si>
  <si>
    <t>240300015a</t>
  </si>
  <si>
    <t>TOMO螺旋断层放射治疗(全身）</t>
  </si>
  <si>
    <t>调用治疗计划，摆位，体位固定，机器操作及照射。</t>
  </si>
  <si>
    <t>240300015b</t>
  </si>
  <si>
    <t>TOMO螺旋断层放射治疗(局部）</t>
  </si>
  <si>
    <t>240300015c</t>
  </si>
  <si>
    <t>旋转调强放疗</t>
  </si>
  <si>
    <t>快中子外照射</t>
  </si>
  <si>
    <t>浅表部位后装治疗</t>
  </si>
  <si>
    <t>腔内后装放疗</t>
  </si>
  <si>
    <t>三维腔内后装放疗加收30%</t>
  </si>
  <si>
    <t>组织间插置放疗</t>
  </si>
  <si>
    <t>手术置管放疗</t>
  </si>
  <si>
    <t>皮肤贴敷后装放疗</t>
  </si>
  <si>
    <t>血管内后装放疗</t>
  </si>
  <si>
    <t>快中子后装治疗（中子刀）</t>
  </si>
  <si>
    <t>合金模具设计及制作</t>
  </si>
  <si>
    <t>包括电子束制模、适型制模。</t>
  </si>
  <si>
    <t>填充模具设计及制作</t>
  </si>
  <si>
    <t>补偿物设计及制作</t>
  </si>
  <si>
    <t>面模设计及制作</t>
  </si>
  <si>
    <t>240500004a</t>
  </si>
  <si>
    <t>体模设计及制作</t>
  </si>
  <si>
    <t>体架</t>
  </si>
  <si>
    <t>包括头架</t>
  </si>
  <si>
    <t>低氧放疗耐力测定</t>
  </si>
  <si>
    <t>深部热疗</t>
  </si>
  <si>
    <t>指肿瘤局部深部热疗</t>
  </si>
  <si>
    <t>240700001a</t>
  </si>
  <si>
    <t>肿瘤全身深部热疗</t>
  </si>
  <si>
    <t>指使用微波全身热疗设备进行肿瘤治疗。含测温探头。</t>
  </si>
  <si>
    <t>高强度超声聚焦刀治疗</t>
  </si>
  <si>
    <r>
      <rPr>
        <sz val="9"/>
        <rFont val="宋体"/>
        <charset val="134"/>
      </rPr>
      <t>指声强大于或等于5000w/cm</t>
    </r>
    <r>
      <rPr>
        <vertAlign val="superscript"/>
        <sz val="9"/>
        <rFont val="宋体"/>
        <charset val="134"/>
      </rPr>
      <t>2</t>
    </r>
  </si>
  <si>
    <t>准入医院项目</t>
  </si>
  <si>
    <t>240700002a</t>
  </si>
  <si>
    <r>
      <rPr>
        <sz val="9"/>
        <rFont val="宋体"/>
        <charset val="134"/>
      </rPr>
      <t>指声强在2000—5000w/cm</t>
    </r>
    <r>
      <rPr>
        <vertAlign val="superscript"/>
        <sz val="9"/>
        <rFont val="宋体"/>
        <charset val="134"/>
      </rPr>
      <t>2</t>
    </r>
  </si>
  <si>
    <t>体表肿瘤电化学治疗</t>
  </si>
  <si>
    <t>库仑</t>
  </si>
  <si>
    <t>氩氦刀肿瘤治疗</t>
  </si>
  <si>
    <t>氩氦刀电极</t>
  </si>
  <si>
    <t>不含影像学引导</t>
  </si>
  <si>
    <t>H</t>
  </si>
  <si>
    <t>血红蛋白测定(Hb)</t>
  </si>
  <si>
    <t>红细胞计数(RBC)</t>
  </si>
  <si>
    <t>红细胞比积测定(HCT)</t>
  </si>
  <si>
    <t>红细胞参数平均值测定</t>
  </si>
  <si>
    <t>含平均红细胞体积(MCV)、平均红细胞血红蛋白量(MCH)、平均红细胞血红蛋白浓度(MCHC)。</t>
  </si>
  <si>
    <t>250101005a</t>
  </si>
  <si>
    <t>网织红细胞计数(Ret)</t>
  </si>
  <si>
    <t>镜检法</t>
  </si>
  <si>
    <t>250101005b</t>
  </si>
  <si>
    <t>①仪器法 ②流式细胞仪法</t>
  </si>
  <si>
    <t>嗜碱性点彩红细胞计数</t>
  </si>
  <si>
    <t>异常红细胞形态检查</t>
  </si>
  <si>
    <t>红细胞沉降率测定(ESR)</t>
  </si>
  <si>
    <t>①手工法②仪器法</t>
  </si>
  <si>
    <t>白细胞计数(WBC)</t>
  </si>
  <si>
    <t>白细胞分类计数(DC)</t>
  </si>
  <si>
    <t>嗜酸性粒细胞直接计数</t>
  </si>
  <si>
    <t>包括嗜碱性粒细胞直接计数、淋巴细胞直接计数、单核细胞直接计数。</t>
  </si>
  <si>
    <t>异常白细胞形态检查</t>
  </si>
  <si>
    <t>浓缩血恶性组织细胞检查</t>
  </si>
  <si>
    <t>血小板计数</t>
  </si>
  <si>
    <t>250101015a</t>
  </si>
  <si>
    <t>血细胞分析+三分类</t>
  </si>
  <si>
    <t>250101015b</t>
  </si>
  <si>
    <t>血细胞分析(全血细胞计数+五分类)</t>
  </si>
  <si>
    <t>出血时间测定(BT)</t>
  </si>
  <si>
    <t>出血时间测定</t>
  </si>
  <si>
    <t>指测定器法</t>
  </si>
  <si>
    <t>凝血时间测定(CT)</t>
  </si>
  <si>
    <t>红斑狼疮细胞检查(LEC)</t>
  </si>
  <si>
    <t>血浆渗量试验</t>
  </si>
  <si>
    <t>尿常规检查</t>
  </si>
  <si>
    <t>指手工操作，含外观、酸碱度、蛋白定性、镜检。</t>
  </si>
  <si>
    <t>尿酸碱度测定</t>
  </si>
  <si>
    <t>尿比重测定</t>
  </si>
  <si>
    <t>渗透压检查</t>
  </si>
  <si>
    <t>包括尿或血清渗透压检查</t>
  </si>
  <si>
    <t>尿蛋白定性</t>
  </si>
  <si>
    <t>尿蛋白定量</t>
  </si>
  <si>
    <t>①手工比色法②各种化学方法③免疫比浊法</t>
  </si>
  <si>
    <t>250102007a</t>
  </si>
  <si>
    <t>尿本-周氏蛋白定性检查</t>
  </si>
  <si>
    <t>热沉淀法</t>
  </si>
  <si>
    <t>250102007b</t>
  </si>
  <si>
    <t>免疫电泳法</t>
  </si>
  <si>
    <t>尿肌红蛋白定性检查</t>
  </si>
  <si>
    <t>尿血红蛋白定性检查</t>
  </si>
  <si>
    <t>尿糖定性试验</t>
  </si>
  <si>
    <t>尿糖定量测定</t>
  </si>
  <si>
    <t>尿酮体定性试验</t>
  </si>
  <si>
    <t>尿三胆检查</t>
  </si>
  <si>
    <t>包括尿二胆检查</t>
  </si>
  <si>
    <t>尿含铁血黄素定性试验</t>
  </si>
  <si>
    <t>尿三氯化铁试验</t>
  </si>
  <si>
    <t>尿乳糜定性检查</t>
  </si>
  <si>
    <t>尿卟啉定性试验</t>
  </si>
  <si>
    <t>尿黑色素测定</t>
  </si>
  <si>
    <t>尿浓缩稀释试验</t>
  </si>
  <si>
    <t>尿酚红排泄试验(PSP)</t>
  </si>
  <si>
    <t>尿妊娠试验</t>
  </si>
  <si>
    <t>①乳胶凝集法②酶免法或金标法</t>
  </si>
  <si>
    <t>卵泡刺激素（LH）排卵预测</t>
  </si>
  <si>
    <t>尿沉渣镜检</t>
  </si>
  <si>
    <t>尿沉渣定量</t>
  </si>
  <si>
    <t>仪器法</t>
  </si>
  <si>
    <t>250102024a</t>
  </si>
  <si>
    <t>定量计数池法</t>
  </si>
  <si>
    <t>尿液爱迪氏计数(Addis)</t>
  </si>
  <si>
    <t>尿三杯检查</t>
  </si>
  <si>
    <t>一小时尿沉渣计数</t>
  </si>
  <si>
    <t>一小时尿细胞排泄率</t>
  </si>
  <si>
    <t>尿沉渣白细胞分类</t>
  </si>
  <si>
    <t>尿十二小时E/C值测定</t>
  </si>
  <si>
    <t>尿中病毒感染细胞检查</t>
  </si>
  <si>
    <t>尿中包涵体检查</t>
  </si>
  <si>
    <t>尿酸化功能测定</t>
  </si>
  <si>
    <t>尿红细胞位相</t>
  </si>
  <si>
    <t>①人工法②图像分析仪法</t>
  </si>
  <si>
    <t>尿液分析</t>
  </si>
  <si>
    <t>指仪器法10项以上（含10项）</t>
  </si>
  <si>
    <t>250102035a</t>
  </si>
  <si>
    <t>指仪器法10项以下</t>
  </si>
  <si>
    <t>尿液半乳糖测定</t>
  </si>
  <si>
    <t>尿碘测定</t>
  </si>
  <si>
    <t>粪便常规</t>
  </si>
  <si>
    <t>指手工操作，含外观、镜检。</t>
  </si>
  <si>
    <t>250103001a</t>
  </si>
  <si>
    <t>含外观、粪便有形成分、寄生虫及虫卵、真菌、隐血等检测和人工复检。</t>
  </si>
  <si>
    <t>全自动仪器法</t>
  </si>
  <si>
    <t>隐血试验(OB)</t>
  </si>
  <si>
    <t>包括呕吐物、粪便、尿、痰液、分泌物、脑脊液、胸腹水等体液。</t>
  </si>
  <si>
    <t>化学法</t>
  </si>
  <si>
    <t>250103002a</t>
  </si>
  <si>
    <t>免疫法</t>
  </si>
  <si>
    <t>粪胆素检查</t>
  </si>
  <si>
    <t>粪便乳糖不耐受测定</t>
  </si>
  <si>
    <t>粪苏丹III染色检查</t>
  </si>
  <si>
    <t>胸腹水常规检查</t>
  </si>
  <si>
    <t>含外观、比重、粘蛋白定性、细胞计数、细胞分类。</t>
  </si>
  <si>
    <t>胸腹水特殊检查</t>
  </si>
  <si>
    <t>包括细胞学、染色体、AgNOR检查。</t>
  </si>
  <si>
    <t>脑脊液常规检查(CSF)</t>
  </si>
  <si>
    <t>含外观、蛋白定性、细胞总数和分类。</t>
  </si>
  <si>
    <t>精液常规检查</t>
  </si>
  <si>
    <t>含外观、量、液化程度、精子存活率、活动力、计数和形态。</t>
  </si>
  <si>
    <t>精液酸性磷酸酶测定</t>
  </si>
  <si>
    <t>精液果糖测定</t>
  </si>
  <si>
    <t>精液α－葡萄糖苷酶测定</t>
  </si>
  <si>
    <t>精子运动轨迹分析</t>
  </si>
  <si>
    <t>精子顶体完整率检查</t>
  </si>
  <si>
    <t>精子受精能力测定</t>
  </si>
  <si>
    <t>精子结合抗体测定</t>
  </si>
  <si>
    <t>精子畸形率测定</t>
  </si>
  <si>
    <t>250104012a</t>
  </si>
  <si>
    <t>精子畸形染色形态分析</t>
  </si>
  <si>
    <t>指染色形态分析</t>
  </si>
  <si>
    <t>前列腺液常规检查</t>
  </si>
  <si>
    <t>含外观和镜检</t>
  </si>
  <si>
    <t>阴道分泌物检查</t>
  </si>
  <si>
    <t>含清洁度、滴虫、霉菌检查。</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</si>
  <si>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</si>
  <si>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</si>
  <si>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</si>
  <si>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</si>
  <si>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</si>
  <si>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</si>
  <si>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</si>
  <si>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</si>
  <si>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</si>
  <si>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精子双链DNA检测</t>
  </si>
  <si>
    <t>单细胞凝胶电泳检测体细胞DNA</t>
  </si>
  <si>
    <t>精子肿胀试验</t>
  </si>
  <si>
    <t>精子顶体酶定量测定</t>
  </si>
  <si>
    <t>细菌性阴道病快速检测</t>
  </si>
  <si>
    <t>精子爬高试验</t>
  </si>
  <si>
    <t>精浆弹性硬蛋白酶定量测定</t>
  </si>
  <si>
    <t>精浆中性a-葡萄糖苷酶活性测定</t>
  </si>
  <si>
    <t>精液白细胞过氧化物酶染色检查</t>
  </si>
  <si>
    <t>精浆锌测定</t>
  </si>
  <si>
    <t>精浆柠檬酸测定</t>
  </si>
  <si>
    <t>精子膜表面抗体免疫珠实验</t>
  </si>
  <si>
    <t>包括IgG、IgA、IgM。</t>
  </si>
  <si>
    <t>精液渗透压测定</t>
  </si>
  <si>
    <t>骨髓涂片细胞学检验</t>
  </si>
  <si>
    <t>含骨髓增生程度判断、有核细胞分类计数、细胞形态学检验、特殊细胞、寄生虫检查。</t>
  </si>
  <si>
    <t>骨髓有核细胞计数</t>
  </si>
  <si>
    <t>骨髓巨核细胞计数</t>
  </si>
  <si>
    <t>250201004a</t>
  </si>
  <si>
    <t>造血干细胞计数</t>
  </si>
  <si>
    <t>荧光显微镜法</t>
  </si>
  <si>
    <t>250201004b</t>
  </si>
  <si>
    <t>流式细胞仪法</t>
  </si>
  <si>
    <t>骨髓造血祖细胞培养</t>
  </si>
  <si>
    <t>包括粒－单系、红细胞系。</t>
  </si>
  <si>
    <t>白血病免疫分型</t>
  </si>
  <si>
    <t>①荧光显微镜法②酶免法③流式细胞仪法</t>
  </si>
  <si>
    <t>骨髓特殊染色及酶组织化学染色检查</t>
  </si>
  <si>
    <t>每种特殊染色计为一项</t>
  </si>
  <si>
    <t>白血病抗原检测</t>
  </si>
  <si>
    <t>白血病残留病灶检测</t>
  </si>
  <si>
    <t>红细胞包涵体检查</t>
  </si>
  <si>
    <t>血浆游离血红蛋白测定</t>
  </si>
  <si>
    <t>血清结合珠蛋白测定(HP)</t>
  </si>
  <si>
    <t>①手工法②光度法或免疫法</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</si>
  <si>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</si>
  <si>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</si>
  <si>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</si>
  <si>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</si>
  <si>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</si>
  <si>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</si>
  <si>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</si>
  <si>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</si>
  <si>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</si>
  <si>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</si>
  <si>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</si>
  <si>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</si>
  <si>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</si>
  <si>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</si>
  <si>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</si>
  <si>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</si>
  <si>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</si>
  <si>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</si>
  <si>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</si>
  <si>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</si>
  <si>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</si>
  <si>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</si>
  <si>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</si>
  <si>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血红蛋白A2测定(HbA2)</t>
  </si>
  <si>
    <t>抗碱血红蛋白测定(HbF)</t>
  </si>
  <si>
    <t>胎儿血红蛋白(HbF)酸洗脱试验</t>
  </si>
  <si>
    <t>血红蛋白H包涵体检测</t>
  </si>
  <si>
    <t>不稳定血红蛋白测定</t>
  </si>
  <si>
    <t>包括热不稳定试验、异丙醇试验、变性珠蛋白小体检测。</t>
  </si>
  <si>
    <t>每项检测计费一次</t>
  </si>
  <si>
    <t>血红蛋白C试验</t>
  </si>
  <si>
    <t>血红蛋白S溶解度试验</t>
  </si>
  <si>
    <t>直接抗人球蛋白试验(Coombs')</t>
  </si>
  <si>
    <t>包括IgG、IgA、IgM、C3等不同球蛋白、补体成分。</t>
  </si>
  <si>
    <t>间接抗人球蛋白试验</t>
  </si>
  <si>
    <t>红细胞电泳测定</t>
  </si>
  <si>
    <t>红细胞膜蛋白电泳测定</t>
  </si>
  <si>
    <t>肽链裂解试验</t>
  </si>
  <si>
    <t>新生儿溶血症筛查</t>
  </si>
  <si>
    <t>红细胞九分图分析</t>
  </si>
  <si>
    <t>红细胞游离原卟啉测定</t>
  </si>
  <si>
    <t>250202041a</t>
  </si>
  <si>
    <t>红细胞锌原卟啉测定（zpp)</t>
  </si>
  <si>
    <t>磷酸葡萄糖异构酶（GPI）测定</t>
  </si>
  <si>
    <t>血小板相关免疫球蛋白(PAIg)测定</t>
  </si>
  <si>
    <t>包括PAIgG、IgA、IgM等。</t>
  </si>
  <si>
    <t>每项检测计费一次，①酶免法②流式细胞仪法</t>
  </si>
  <si>
    <t>血小板相关补体C3测定(PAC3)</t>
  </si>
  <si>
    <t>①酶免法②流式细胞仪法</t>
  </si>
  <si>
    <t>抗血小板膜糖蛋白自身抗体测定</t>
  </si>
  <si>
    <t>包括Ⅱb/Ⅲa、Ⅰb/IX。</t>
  </si>
  <si>
    <t>血小板纤维蛋白原受体检测(FIBR)</t>
  </si>
  <si>
    <t>血小板膜α颗粒膜蛋白140测定(GMP－140)</t>
  </si>
  <si>
    <t>①放免法或酶免法②流式细胞仪法</t>
  </si>
  <si>
    <t>毛细血管脆性试验</t>
  </si>
  <si>
    <t>阿斯匹林耐量试验(ATT)</t>
  </si>
  <si>
    <t>血管性假性血友病因子(VWF)抗原测定</t>
  </si>
  <si>
    <t>血浆内皮素测定(ET)</t>
  </si>
  <si>
    <t>血小板粘附功能测定(PAdT)</t>
  </si>
  <si>
    <t>血小板聚集功能测定(PAgT)</t>
  </si>
  <si>
    <t>瑞斯托霉素诱导血小板聚集测定</t>
  </si>
  <si>
    <t>血小板第3因子有效性测定(PF3)</t>
  </si>
  <si>
    <t>血小板第4因子测定(PF4)</t>
  </si>
  <si>
    <t>血小板寿命测定</t>
  </si>
  <si>
    <t>血小板钙流测定</t>
  </si>
  <si>
    <t>血浆β—血小板球蛋白测定</t>
  </si>
  <si>
    <t>血块收缩试验</t>
  </si>
  <si>
    <t>血浆血栓烷B2测定(TXB2)</t>
  </si>
  <si>
    <t>血浆凝血酶原时间测定(PT)</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</si>
  <si>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</si>
  <si>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</si>
  <si>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</si>
  <si>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</si>
  <si>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</si>
  <si>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</si>
  <si>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</si>
  <si>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</si>
  <si>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</si>
  <si>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</si>
  <si>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</si>
  <si>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包括因子Ⅱ、Ⅴ、Ⅶ、Ⅷ、Ⅸ、Ⅹ、Ⅺ、Ⅻ、ⅩⅢ。</t>
  </si>
  <si>
    <t>每种因子检测计费一次，①手工法②仪器法</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</si>
  <si>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</si>
  <si>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</si>
  <si>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</si>
  <si>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</si>
  <si>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</si>
  <si>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</si>
  <si>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</si>
  <si>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</si>
  <si>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</si>
  <si>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</si>
  <si>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</si>
  <si>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</si>
  <si>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</si>
  <si>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</si>
  <si>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</si>
  <si>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</si>
  <si>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</si>
  <si>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凝血酶抗凝血酶Ⅲ复合物测定(TAT)</t>
  </si>
  <si>
    <t>250203049a</t>
  </si>
  <si>
    <t>化学发光法</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</si>
  <si>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</si>
  <si>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</si>
  <si>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</si>
  <si>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</si>
  <si>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</si>
  <si>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</si>
  <si>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</si>
  <si>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</si>
  <si>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</si>
  <si>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250203058a</t>
  </si>
  <si>
    <t>组织型纤溶酶原激活剂-抑制剂1复合体检测</t>
  </si>
  <si>
    <t>血浆组织纤溶酶原活化物抑制物抗原检测</t>
  </si>
  <si>
    <t>血浆凝血酶调节蛋白抗原检测(TMAg)</t>
  </si>
  <si>
    <t>血浆凝血酶调节蛋白活性检测(TMA)</t>
  </si>
  <si>
    <t>250203061a</t>
  </si>
  <si>
    <t>血浆凝血酶原片段1+2检测(F1+2)</t>
  </si>
  <si>
    <t>血浆纤维蛋白肽Bβ1-42和BP15-42检测(FPBβ1-42，BP15-42)</t>
  </si>
  <si>
    <t>血浆纤溶酶-抗纤溶酶复合物测定(PAP)</t>
  </si>
  <si>
    <t>250203064a</t>
  </si>
  <si>
    <t>血浆纤溶酶-抗纤溶酶Ⅲ复合物测定（PAP）</t>
  </si>
  <si>
    <t>纤维蛋白(原)降解产物测定(FDP)</t>
  </si>
  <si>
    <t>标本每稀释一个浓度另计费一次，①乳胶凝集法②酶免法③仪器法</t>
  </si>
  <si>
    <t>血浆D-二聚体测定(D-Dimer)</t>
  </si>
  <si>
    <t>含半定量</t>
  </si>
  <si>
    <t>①乳胶凝集法②各种免疫学方法</t>
  </si>
  <si>
    <t>250203066a</t>
  </si>
  <si>
    <t>血浆D-二聚体定量检测</t>
  </si>
  <si>
    <t>不含半定量</t>
  </si>
  <si>
    <t>α2-巨球蛋白测定</t>
  </si>
  <si>
    <t>①免疫法②单扩法</t>
  </si>
  <si>
    <t>人类白细胞抗原B27测定(HLA-B27)</t>
  </si>
  <si>
    <t>①细胞毒法②免疫法③基因检测法④流式细胞仪法</t>
  </si>
  <si>
    <t>体外血栓形成试验</t>
  </si>
  <si>
    <t>红细胞流变特性检测</t>
  </si>
  <si>
    <t>含红细胞取向、变形、脆性、松驰等。</t>
  </si>
  <si>
    <t>全血粘度测定</t>
  </si>
  <si>
    <t>包括高切、中切、低切。</t>
  </si>
  <si>
    <t>每种计费一次</t>
  </si>
  <si>
    <t>血浆粘度测定</t>
  </si>
  <si>
    <t>血小板ATP释放试验</t>
  </si>
  <si>
    <t>纤维蛋白肽A检测</t>
  </si>
  <si>
    <t>肝素辅因子II 活性测定</t>
  </si>
  <si>
    <t>低分子肝素测定（LMWH)</t>
  </si>
  <si>
    <t>血浆激肽释放酶原测定</t>
  </si>
  <si>
    <t>血栓弹力图试验（TEG）</t>
  </si>
  <si>
    <t>血清总蛋白测定</t>
  </si>
  <si>
    <t>250301001a</t>
  </si>
  <si>
    <t>干化学法</t>
  </si>
  <si>
    <t>血清白蛋白测定</t>
  </si>
  <si>
    <t>250301002a</t>
  </si>
  <si>
    <t>血清粘蛋白测定</t>
  </si>
  <si>
    <t>血清蛋白电泳</t>
  </si>
  <si>
    <t>手工法</t>
  </si>
  <si>
    <t>250301004a</t>
  </si>
  <si>
    <t>全自动</t>
  </si>
  <si>
    <t>免疫固定电泳</t>
  </si>
  <si>
    <t>包括血清或尿标本</t>
  </si>
  <si>
    <t>血清前白蛋白测定</t>
  </si>
  <si>
    <t>①免疫比浊法②化学发光法</t>
  </si>
  <si>
    <t>转铁蛋白测定</t>
  </si>
  <si>
    <t>包括血、粪便、尿液、呕吐物、痰液、分泌物、脑脊液、胸腹水。</t>
  </si>
  <si>
    <t>①免疫学方法②化学发光法</t>
  </si>
  <si>
    <t>血清铁蛋白测定</t>
  </si>
  <si>
    <t>①各种免疫学方法②化学发光法</t>
  </si>
  <si>
    <t>可溶性转铁蛋白受体测定</t>
  </si>
  <si>
    <t>250301009a</t>
  </si>
  <si>
    <t>可溶性转铁蛋白受体定量检测</t>
  </si>
  <si>
    <t>脑脊液总蛋白测定</t>
  </si>
  <si>
    <t>①干化学法②化学法③免疫比浊法④化学发光法</t>
  </si>
  <si>
    <t>脑脊液寡克隆电泳分析</t>
  </si>
  <si>
    <t>脑脊液白蛋白测定</t>
  </si>
  <si>
    <t>①免疫比浊法②免疫电泳法③化学发光法</t>
  </si>
  <si>
    <t>250301012a</t>
  </si>
  <si>
    <t>脑脊液IgG测定</t>
  </si>
  <si>
    <t>β2微球蛋白测定</t>
  </si>
  <si>
    <t>包括血清和尿标本</t>
  </si>
  <si>
    <t>α1抗胰蛋白酶测定</t>
  </si>
  <si>
    <t>α巨球蛋白测定</t>
  </si>
  <si>
    <t>250301017a</t>
  </si>
  <si>
    <t>超敏C反应蛋白测定</t>
  </si>
  <si>
    <t>定性</t>
  </si>
  <si>
    <t>250301017b</t>
  </si>
  <si>
    <t>定量</t>
  </si>
  <si>
    <t>视黄醇结合蛋白测定</t>
  </si>
  <si>
    <t>血清淀粉样蛋白测定(SAA)</t>
  </si>
  <si>
    <t>250301019a</t>
  </si>
  <si>
    <t>血清淀粉样蛋白定量检测（SAA）</t>
  </si>
  <si>
    <t>β淀粉样蛋白测定（s100）</t>
  </si>
  <si>
    <t>阿尔茨海默相关神经丝蛋白（AD7C-NTP）检测</t>
  </si>
  <si>
    <t>粪便钙卫蛋白检测</t>
  </si>
  <si>
    <t>250302001a</t>
  </si>
  <si>
    <t>葡萄糖测定</t>
  </si>
  <si>
    <t>①各种酶法②酶电极法</t>
  </si>
  <si>
    <t>250302001b</t>
  </si>
  <si>
    <t>血清果糖胺测定</t>
  </si>
  <si>
    <t>指糖化血清蛋白测定</t>
  </si>
  <si>
    <t>250302002a</t>
  </si>
  <si>
    <t>糖化白蛋白(GA)测定</t>
  </si>
  <si>
    <t>250302003a</t>
  </si>
  <si>
    <t>糖化血红蛋白测定</t>
  </si>
  <si>
    <t>各种免疫学方法</t>
  </si>
  <si>
    <t>250302003b</t>
  </si>
  <si>
    <t>色谱法</t>
  </si>
  <si>
    <t>全血半乳糖测定</t>
  </si>
  <si>
    <t>血清果糖测定</t>
  </si>
  <si>
    <t>木糖测定</t>
  </si>
  <si>
    <t>血清唾液酸测定</t>
  </si>
  <si>
    <t>血浆乳酸测定</t>
  </si>
  <si>
    <t>包括体液、分泌物标本。</t>
  </si>
  <si>
    <t>全血丙酮酸测定</t>
  </si>
  <si>
    <t>D-木糖耐量测定</t>
  </si>
  <si>
    <t>总抗氧化状态（TAS）检测</t>
  </si>
  <si>
    <t>血清总胆固醇测定</t>
  </si>
  <si>
    <t>①干化学法②化学法或酶法</t>
  </si>
  <si>
    <t>血清甘油三酯测定</t>
  </si>
  <si>
    <t>血清磷脂测定</t>
  </si>
  <si>
    <t>血清高密度脂蛋白胆固醇测定</t>
  </si>
  <si>
    <t>①干化学法②其他方法</t>
  </si>
  <si>
    <t>血清低密度脂蛋白胆固醇测定</t>
  </si>
  <si>
    <t>血清脂蛋白电泳分析</t>
  </si>
  <si>
    <t>包括酯质、胆固醇染色。</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</si>
  <si>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</si>
  <si>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</si>
  <si>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</si>
  <si>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</si>
  <si>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</si>
  <si>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</si>
  <si>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</si>
  <si>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</si>
  <si>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血游离脂肪酸测定</t>
  </si>
  <si>
    <t>甘油测定</t>
  </si>
  <si>
    <t>载脂蛋白E基因分型</t>
  </si>
  <si>
    <t>钾测定</t>
  </si>
  <si>
    <t>火焰分光光度法或离子选择电极法</t>
  </si>
  <si>
    <t>250304001a</t>
  </si>
  <si>
    <t>①干化学法②酶促动力学法</t>
  </si>
  <si>
    <t>钠测定</t>
  </si>
  <si>
    <t>250304002a</t>
  </si>
  <si>
    <t>氯测定</t>
  </si>
  <si>
    <t>①离子选择电极法②滴定法</t>
  </si>
  <si>
    <t>250304003a</t>
  </si>
  <si>
    <t>钙测定</t>
  </si>
  <si>
    <t>①离子选择电极法②滴定法③化学法</t>
  </si>
  <si>
    <t>250304004a</t>
  </si>
  <si>
    <t>无机磷测定</t>
  </si>
  <si>
    <t>①干化学法②比色法</t>
  </si>
  <si>
    <t>镁测定</t>
  </si>
  <si>
    <t>①干化学法②比色法③分光光度法④离子选择电极法</t>
  </si>
  <si>
    <t>铁测定</t>
  </si>
  <si>
    <t>血清总铁结合力测定</t>
  </si>
  <si>
    <t>全血铅测定</t>
  </si>
  <si>
    <t>血清碳酸氢盐(HCO3)测定</t>
  </si>
  <si>
    <r>
      <rPr>
        <sz val="9"/>
        <rFont val="宋体"/>
        <charset val="134"/>
      </rPr>
      <t>含血清总二氧化碳(TCO</t>
    </r>
    <r>
      <rPr>
        <vertAlign val="subscript"/>
        <sz val="9"/>
        <rFont val="宋体"/>
        <charset val="134"/>
      </rPr>
      <t>2</t>
    </r>
    <r>
      <rPr>
        <sz val="9"/>
        <rFont val="宋体"/>
        <charset val="134"/>
      </rPr>
      <t>)测定</t>
    </r>
  </si>
  <si>
    <t>①手工法②酶促动力学法</t>
  </si>
  <si>
    <t>血一氧化碳分析</t>
  </si>
  <si>
    <t>血一氧化氮分析</t>
  </si>
  <si>
    <t>微量元素测定</t>
  </si>
  <si>
    <t>包括铜、锌、汞、锂等。</t>
  </si>
  <si>
    <t>每种元素计费一次</t>
  </si>
  <si>
    <t>250304013a</t>
  </si>
  <si>
    <t>包括硒、锶、镉、铝、锰、钼、砷、碘等。</t>
  </si>
  <si>
    <t>血清总胆红素测定</t>
  </si>
  <si>
    <t>化学法或酶促法</t>
  </si>
  <si>
    <t>250305001a</t>
  </si>
  <si>
    <t>血清直接胆红素测定</t>
  </si>
  <si>
    <t>①干化学法②化学法或酶促法</t>
  </si>
  <si>
    <t>血清间接胆红素测定</t>
  </si>
  <si>
    <t>①手工法②干化学法③速率法</t>
  </si>
  <si>
    <t>血清δ-胆红素测定</t>
  </si>
  <si>
    <t>250305004a</t>
  </si>
  <si>
    <t>血清总胆汁酸测定</t>
  </si>
  <si>
    <t>①干化学法②化学法或比色法③酶促法</t>
  </si>
  <si>
    <t>血浆氨测定</t>
  </si>
  <si>
    <t>①干化学法②酶促法</t>
  </si>
  <si>
    <t>血清丙氨酸氨基转移酶测定</t>
  </si>
  <si>
    <t>①手工法②速率法</t>
  </si>
  <si>
    <t>250305007a</t>
  </si>
  <si>
    <t>血清天门冬氨酸氨基转移酶测定</t>
  </si>
  <si>
    <t>250305008a</t>
  </si>
  <si>
    <t>血清γ-谷氨酰基转移酶测定</t>
  </si>
  <si>
    <t>250305009a</t>
  </si>
  <si>
    <t>血清γ-谷氨酰基转移酶同工酶电泳</t>
  </si>
  <si>
    <t>血清碱性磷酸酶测定</t>
  </si>
  <si>
    <t>250305011a</t>
  </si>
  <si>
    <t>血清碱性磷酸酶同工酶电泳分析</t>
  </si>
  <si>
    <t>血清骨型碱性磷酸酶质量测定</t>
  </si>
  <si>
    <t>①放免法或酶免法②化学发光法</t>
  </si>
  <si>
    <t>血清胆碱脂酶测定</t>
  </si>
  <si>
    <t>①干化学法②速率法</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</si>
  <si>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</si>
  <si>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</si>
  <si>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</si>
  <si>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</si>
  <si>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</si>
  <si>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</si>
  <si>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</si>
  <si>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</si>
  <si>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腺苷脱氨酶测定</t>
  </si>
  <si>
    <t>包括血清、脑脊液和胸水标本。</t>
  </si>
  <si>
    <t>血清亮氨酰氨基肽酶测定</t>
  </si>
  <si>
    <t>胆酸测定</t>
  </si>
  <si>
    <t>人基质金属蛋白酶抑制因子-Ⅰ测定</t>
  </si>
  <si>
    <t>血清非结合胆红素测定</t>
  </si>
  <si>
    <t>转化生长因子α-β测定</t>
  </si>
  <si>
    <t>谷氨酰转肽酶测定</t>
  </si>
  <si>
    <t>线粒体型天门冬氨酸转氨酶同工酶测定</t>
  </si>
  <si>
    <t>人Ⅲ型前胶原肽(PⅢP)测定</t>
  </si>
  <si>
    <t>谷胱苷肽还原酶测定</t>
  </si>
  <si>
    <t>总Ⅰ型胶原氨基端延长肽(Total-P1NP)测定</t>
  </si>
  <si>
    <t>血清γ-谷氨酰转肽酶同工酶II检测</t>
  </si>
  <si>
    <t>血清肌酸激酶测定</t>
  </si>
  <si>
    <t>①干化学法②速率法③化学发光法</t>
  </si>
  <si>
    <t>血清肌酸激酶－MB同工酶活性测定</t>
  </si>
  <si>
    <t>①干化学法②金标法③速率法</t>
  </si>
  <si>
    <t>血清肌酸激酶－MB同工酶质量测定</t>
  </si>
  <si>
    <t>血清肌酸激酶同工酶电泳分析</t>
  </si>
  <si>
    <t>乳酸脱氢酶测定</t>
  </si>
  <si>
    <t>包括血清、脑脊液及胸腹水标本。</t>
  </si>
  <si>
    <t>血清乳酸脱氢酶同工酶电泳分析</t>
  </si>
  <si>
    <t>血清α羟基丁酸脱氢酶测定</t>
  </si>
  <si>
    <t>血清肌钙蛋白T测定</t>
  </si>
  <si>
    <t>①干化学法②免疫法③各种免疫学方法④化学发光法</t>
  </si>
  <si>
    <t>血清肌钙蛋白I测定</t>
  </si>
  <si>
    <t>①免疫法②各种免疫学方法③化学发光法④胶体金法</t>
  </si>
  <si>
    <t>250306009a</t>
  </si>
  <si>
    <t>心脏型脂肪酸结合蛋白检测</t>
  </si>
  <si>
    <t>胶体金法</t>
  </si>
  <si>
    <t>血清肌红蛋白测定</t>
  </si>
  <si>
    <t>血同型半胱氨酸测定</t>
  </si>
  <si>
    <t>①各种免疫学方法②色谱法</t>
  </si>
  <si>
    <t>乳酸脱氢酶同工酶-Ⅰ测定</t>
  </si>
  <si>
    <t>谷氨酸脱氢酶测定</t>
  </si>
  <si>
    <t>B型尿钠肽检测（BNP）</t>
  </si>
  <si>
    <t>酶标记法</t>
  </si>
  <si>
    <t>250306014a</t>
  </si>
  <si>
    <t>①双抗夹心免疫荧光法②化学发光法</t>
  </si>
  <si>
    <t>250306014b</t>
  </si>
  <si>
    <t>心肌损伤检测</t>
  </si>
  <si>
    <t>含肌红蛋白、肌酸激酶同工酶、肌钙蛋白I测定。</t>
  </si>
  <si>
    <t>B型钠尿肽前体（Pro-BNP)测定</t>
  </si>
  <si>
    <t>指NT端</t>
  </si>
  <si>
    <t>脂蛋白相关磷脂酶A2（LP-PLA2）测定</t>
  </si>
  <si>
    <t>缺血修饰白蛋白测定</t>
  </si>
  <si>
    <t>妊娠相关蛋白A(PAPP)测定</t>
  </si>
  <si>
    <t>尿素测定</t>
  </si>
  <si>
    <t>250307001a</t>
  </si>
  <si>
    <t>肌酐测定</t>
  </si>
  <si>
    <t>250307002a</t>
  </si>
  <si>
    <t>内生肌酐清除率试验</t>
  </si>
  <si>
    <t>指甲肌酐测定</t>
  </si>
  <si>
    <t>①化学法②酶促动力学法</t>
  </si>
  <si>
    <t>血清尿酸测定</t>
  </si>
  <si>
    <t>250307005a</t>
  </si>
  <si>
    <t>尿微量白蛋白测定</t>
  </si>
  <si>
    <t>报告尿mAlb/gCr比值时应另加尿肌酐测定费用，①各种免疫学方法②化学发光法</t>
  </si>
  <si>
    <t>尿转铁蛋白测定</t>
  </si>
  <si>
    <t>报告尿TF/gCr比值时应另加收尿肌酐测定费用，①各种免疫学方法②化学发光法</t>
  </si>
  <si>
    <t>尿α1微量球蛋白测定</t>
  </si>
  <si>
    <t>报告g-尿Cr比值时应加尿肌酐测定费用，①各种免疫学方法②化学发光法</t>
  </si>
  <si>
    <t>尿蛋白电泳分析</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</si>
  <si>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</si>
  <si>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</si>
  <si>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</si>
  <si>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</si>
  <si>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</si>
  <si>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</si>
  <si>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</si>
  <si>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</si>
  <si>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</si>
  <si>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</si>
  <si>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</si>
  <si>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</si>
  <si>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</si>
  <si>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①化学法②红外光谱法</t>
  </si>
  <si>
    <t>尿尿酸测定</t>
  </si>
  <si>
    <t>尿草酸测定</t>
  </si>
  <si>
    <t>尿透明质酸酶测定</t>
  </si>
  <si>
    <t>超氧化物歧化酶(SOD)测定</t>
  </si>
  <si>
    <t>250307027a</t>
  </si>
  <si>
    <t>比色法</t>
  </si>
  <si>
    <t>血清胱抑素(Cystatin C)测定</t>
  </si>
  <si>
    <t>血α1—微球蛋白测定</t>
  </si>
  <si>
    <t>中性粒细胞明胶酶相关脂质运载蛋白测定</t>
  </si>
  <si>
    <t>中性粒细胞载脂蛋白（HNL）检测</t>
  </si>
  <si>
    <t>血清酸性磷酸酶测定</t>
  </si>
  <si>
    <t>①干化学法②比色法③速率法</t>
  </si>
  <si>
    <t>血清酒石酸抑制酸性磷酸酶测定</t>
  </si>
  <si>
    <t>血清前列腺酸性磷酸酶质量测定</t>
  </si>
  <si>
    <t>淀粉酶测定</t>
  </si>
  <si>
    <t>包括血清、尿、腹水、胆汁、肺泡灌洗液、组织液、穿刺液等。</t>
  </si>
  <si>
    <t>血清淀粉酶同工酶电泳</t>
  </si>
  <si>
    <t>血清脂肪酶测定</t>
  </si>
  <si>
    <t>①干化学法②比浊法</t>
  </si>
  <si>
    <t>血清血管紧张转化酶测定</t>
  </si>
  <si>
    <t>血清骨钙素测定</t>
  </si>
  <si>
    <t>醛缩酶测定</t>
  </si>
  <si>
    <t>甘氨酰脯氨酸二肽氨基肽酶测定</t>
  </si>
  <si>
    <t>胰蛋白酶原—Ⅱ测定</t>
  </si>
  <si>
    <t>25羟维生素D测定</t>
  </si>
  <si>
    <t>1，25双羟维生素D测定</t>
  </si>
  <si>
    <t>叶酸测定</t>
  </si>
  <si>
    <t>250309003a</t>
  </si>
  <si>
    <t>血清维生素测定</t>
  </si>
  <si>
    <t>每种维生素</t>
  </si>
  <si>
    <t>包括维生素D以外的各类维生素</t>
  </si>
  <si>
    <t>250309004a</t>
  </si>
  <si>
    <t>血清维生素定量测定</t>
  </si>
  <si>
    <t>血清药物浓度测定</t>
  </si>
  <si>
    <t>每种药物</t>
  </si>
  <si>
    <t>免疫学法</t>
  </si>
  <si>
    <t>250309005a</t>
  </si>
  <si>
    <t>全血中环孢素药物浓度测定</t>
  </si>
  <si>
    <t>包括普乐可复测定</t>
  </si>
  <si>
    <t>单克隆荧光偏振免疫法</t>
  </si>
  <si>
    <t xml:space="preserve">250309005b </t>
  </si>
  <si>
    <t>单克隆荧光偏振免疫法、酶放大偏振免疫法、色谱法。</t>
  </si>
  <si>
    <t>各类滥用药物筛查</t>
  </si>
  <si>
    <t>血清各类氨基酸测定</t>
  </si>
  <si>
    <t>每种氨基酸</t>
  </si>
  <si>
    <t>血清乙醇测定</t>
  </si>
  <si>
    <t>化学药物用药指导基因检测</t>
  </si>
  <si>
    <t>每个位点</t>
  </si>
  <si>
    <t>包括碳青霉烯耐药基因检测</t>
  </si>
  <si>
    <t>血清促甲状腺激素测定</t>
  </si>
  <si>
    <t>250310001a</t>
  </si>
  <si>
    <t>血清泌乳素测定</t>
  </si>
  <si>
    <t>250310002a</t>
  </si>
  <si>
    <t>血清生长激素测定</t>
  </si>
  <si>
    <t>250310003a</t>
  </si>
  <si>
    <t>血清促卵泡刺激素测定</t>
  </si>
  <si>
    <t>250310004a</t>
  </si>
  <si>
    <t>血清促黄体生成素测定</t>
  </si>
  <si>
    <t>250310005a</t>
  </si>
  <si>
    <t>血清促肾上腺皮质激素测定</t>
  </si>
  <si>
    <t>250310006a</t>
  </si>
  <si>
    <t>抗利尿激素测定</t>
  </si>
  <si>
    <t>250310007a</t>
  </si>
  <si>
    <t>降钙素测定</t>
  </si>
  <si>
    <t>250310008a</t>
  </si>
  <si>
    <t>甲状旁腺激素测定</t>
  </si>
  <si>
    <t>血清甲状腺素(T4)测定</t>
  </si>
  <si>
    <t>250310010a</t>
  </si>
  <si>
    <t>血清三碘甲状原氨酸(T3)测定</t>
  </si>
  <si>
    <t>250310011a</t>
  </si>
  <si>
    <t>血清反T3测定</t>
  </si>
  <si>
    <t>250310012a</t>
  </si>
  <si>
    <t>血清游离甲状腺素(FT4)测定</t>
  </si>
  <si>
    <t>250310013a</t>
  </si>
  <si>
    <t>血清游离三碘甲状原氨酸(FT3)测定</t>
  </si>
  <si>
    <t>250310014a</t>
  </si>
  <si>
    <t>血清T3摄取实验</t>
  </si>
  <si>
    <t>250310015a</t>
  </si>
  <si>
    <t>血清甲状腺结合球蛋白测定</t>
  </si>
  <si>
    <t>促甲状腺素受体抗体测定</t>
  </si>
  <si>
    <t>血浆皮质醇测定</t>
  </si>
  <si>
    <t>24小时尿游离皮质醇测定</t>
  </si>
  <si>
    <t>尿17-羟皮质类固醇测定</t>
  </si>
  <si>
    <t>尿17-酮类固醇测定</t>
  </si>
  <si>
    <t>血清脱氢表雄酮及硫酸酯测定</t>
  </si>
  <si>
    <t>醛固酮测定</t>
  </si>
  <si>
    <t>尿儿茶酚胺测定</t>
  </si>
  <si>
    <t>①色谱法②各种免疫学方法</t>
  </si>
  <si>
    <t>尿香草苦杏仁酸(VMA)测定</t>
  </si>
  <si>
    <t>血浆肾素活性测定</t>
  </si>
  <si>
    <t>血管紧张素Ⅰ测定</t>
  </si>
  <si>
    <t>血管紧张素Ⅱ测定</t>
  </si>
  <si>
    <t>促红细胞生成素测定</t>
  </si>
  <si>
    <t>睾酮测定</t>
  </si>
  <si>
    <t>250310030a</t>
  </si>
  <si>
    <t>250310030b</t>
  </si>
  <si>
    <t>血游离睾酮测定</t>
  </si>
  <si>
    <t>血清双氢睾酮测定</t>
  </si>
  <si>
    <t>250310031a</t>
  </si>
  <si>
    <t>雄烯二酮测定</t>
  </si>
  <si>
    <t>250310032a</t>
  </si>
  <si>
    <t>17α羟孕酮测定</t>
  </si>
  <si>
    <t>250310033a</t>
  </si>
  <si>
    <t>雌酮测定</t>
  </si>
  <si>
    <t>250310034a</t>
  </si>
  <si>
    <t>雌三醇测定</t>
  </si>
  <si>
    <t>250310035a</t>
  </si>
  <si>
    <t>雌二醇测定</t>
  </si>
  <si>
    <t>250310036a</t>
  </si>
  <si>
    <t>孕酮测定</t>
  </si>
  <si>
    <t>250310037a</t>
  </si>
  <si>
    <t>血清人绒毛膜促性腺激素测定</t>
  </si>
  <si>
    <t>250310038a</t>
  </si>
  <si>
    <t>血清胰岛素测定</t>
  </si>
  <si>
    <t>血清胰高血糖测定</t>
  </si>
  <si>
    <t>血清C肽测定</t>
  </si>
  <si>
    <t>C肽兴奋试验</t>
  </si>
  <si>
    <t>血清抗谷氨酸脱羧酶抗体测定</t>
  </si>
  <si>
    <t>胃泌素测定</t>
  </si>
  <si>
    <t>250310044a</t>
  </si>
  <si>
    <t>胃泌素-17检测</t>
  </si>
  <si>
    <t>血浆前列腺素(PG)测定</t>
  </si>
  <si>
    <t>血浆6-酮前列腺素F1α测定</t>
  </si>
  <si>
    <t>肾上腺素测定</t>
  </si>
  <si>
    <t>去甲肾上腺素测定</t>
  </si>
  <si>
    <t>胆囊收缩素测定</t>
  </si>
  <si>
    <t>心纳素测定</t>
  </si>
  <si>
    <t>尿生长激素测定</t>
  </si>
  <si>
    <t>降钙素原检测</t>
  </si>
  <si>
    <t>甾体激素受体测定</t>
  </si>
  <si>
    <t>包括皮质激素、雌激素、孕激素、雄激素等。</t>
  </si>
  <si>
    <t>甲状腺球蛋白（TG）测定</t>
  </si>
  <si>
    <t>胰岛素样生长因子-1测定</t>
  </si>
  <si>
    <t>胰岛素样生长因子结合蛋白-3测定</t>
  </si>
  <si>
    <t>胰岛素样生长因子结合蛋白-1测定</t>
  </si>
  <si>
    <t>抗缪勒氏管激素（AMH）检测</t>
  </si>
  <si>
    <t>可溶性fms样酪氨酸激酶-1检测</t>
  </si>
  <si>
    <t>性激素结合球蛋白测定</t>
  </si>
  <si>
    <t>样本采集、签收、处理，检测样本，审核结果，录入实验室信息系统或人工登记，发送报告；按规定处理废弃物；接受临床相关咨询。</t>
  </si>
  <si>
    <t>血清N-端骨钙素测定</t>
  </si>
  <si>
    <t>血清β-胶原降解产物测定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</si>
  <si>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</si>
  <si>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</si>
  <si>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</si>
  <si>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</si>
  <si>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</si>
  <si>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</si>
  <si>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</si>
  <si>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</si>
  <si>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</si>
  <si>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</si>
  <si>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</si>
  <si>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</si>
  <si>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</si>
  <si>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每类干扰素测定计费一次</t>
  </si>
  <si>
    <t>各种白介素测定</t>
  </si>
  <si>
    <t>每种测定计费一次，①各种免疫学方法②化学发光法</t>
  </si>
  <si>
    <t>溶菌酶测定</t>
  </si>
  <si>
    <t>抗淋巴细胞抗体试验</t>
  </si>
  <si>
    <t>肥大细胞脱颗粒试验</t>
  </si>
  <si>
    <t>B因子测定</t>
  </si>
  <si>
    <t>总补体测定(CH50)</t>
  </si>
  <si>
    <t>①各种免疫学方法②试管溶血法</t>
  </si>
  <si>
    <t>单项补体测定</t>
  </si>
  <si>
    <t>包括C1q、C1r、C1s、C2－C9。</t>
  </si>
  <si>
    <t>每项测定计费一次，①各种免疫学方法②单扩法</t>
  </si>
  <si>
    <t>补体1抑制因子测定</t>
  </si>
  <si>
    <t>C3裂解产物测定(C3SP)</t>
  </si>
  <si>
    <t>免疫球蛋白定量测定</t>
  </si>
  <si>
    <t>包括IgA、IgG、IgM、IgD、IgE。</t>
  </si>
  <si>
    <t>指各种免疫学方法，每项测定计费一次。</t>
  </si>
  <si>
    <t>250401023a</t>
  </si>
  <si>
    <t>指单扩法，每项测定计费一次。</t>
  </si>
  <si>
    <t>250401023b</t>
  </si>
  <si>
    <t>免疫球蛋白亚类定量测定</t>
  </si>
  <si>
    <t>包括IgG1、IgG2、IgG3、IgG4。</t>
  </si>
  <si>
    <t>每项测定计费一次</t>
  </si>
  <si>
    <t>冷球蛋白测定</t>
  </si>
  <si>
    <t>C—反应蛋白测定(CRP)</t>
  </si>
  <si>
    <t>①各种免疫学方法②单扩法</t>
  </si>
  <si>
    <t xml:space="preserve">H </t>
  </si>
  <si>
    <t>纤维结合蛋白测定(Fn)</t>
  </si>
  <si>
    <t>250401026a</t>
  </si>
  <si>
    <t>胎儿纤维连接蛋白测定（FFN）</t>
  </si>
  <si>
    <t>轻链KAPPA、LAMBDA定量(K-LC，λ-LC)</t>
  </si>
  <si>
    <t>铜蓝蛋白测定</t>
  </si>
  <si>
    <t>淋巴细胞免疫分析</t>
  </si>
  <si>
    <t>活化淋巴细胞测定</t>
  </si>
  <si>
    <t>血细胞簇分化抗原(CD)系列检测</t>
  </si>
  <si>
    <t>每个抗原</t>
  </si>
  <si>
    <t>250401031a</t>
  </si>
  <si>
    <t>淋巴细胞亚群绝对计数</t>
  </si>
  <si>
    <t>包括CD3+、CD4+、CD8+、CD19+、CD16+CD56+、CD45+等。</t>
  </si>
  <si>
    <t>250401031b</t>
  </si>
  <si>
    <t>淋巴细胞亚群相对计数</t>
  </si>
  <si>
    <t>250401031c</t>
  </si>
  <si>
    <t>淋巴细胞亚类检测</t>
  </si>
  <si>
    <t>包括TH1、TH2。</t>
  </si>
  <si>
    <t>血管内皮生长因子检测</t>
  </si>
  <si>
    <t>免疫球蛋白游离轻链测定</t>
  </si>
  <si>
    <t>血清胎盘生长因子检测</t>
  </si>
  <si>
    <t>系统性红斑狼疮因子试验(LEF)</t>
  </si>
  <si>
    <t>抗核抗体测定(ANA)</t>
  </si>
  <si>
    <t>抗核提取物抗体测定(抗ENA抗体)</t>
  </si>
  <si>
    <t>包括抗SSA、抗SSB、抗JO－1、抗Sm、抗nRNP、抗ScL-70、抗着丝点抗体测定。</t>
  </si>
  <si>
    <t>每项测定计费一次，①免疫学法②免疫印迹法</t>
  </si>
  <si>
    <t>抗单链DNA测定</t>
  </si>
  <si>
    <t>①免疫学法②免疫印迹法</t>
  </si>
  <si>
    <t>抗中性粒细胞胞浆抗体测定（ANCA）</t>
  </si>
  <si>
    <t>包括cANCA、pANCA、MPO-ANCA。</t>
  </si>
  <si>
    <t>免疫学法，每项测定计费一次。</t>
  </si>
  <si>
    <t>250402005a</t>
  </si>
  <si>
    <t>抗中性粒细胞组织蛋白酶G抗体检测</t>
  </si>
  <si>
    <t>抗双链DNA测定(抗dsDNA)</t>
  </si>
  <si>
    <t>抗线粒体抗体测定(AMA)</t>
  </si>
  <si>
    <t>250402007a</t>
  </si>
  <si>
    <t>抗线粒体抗体分型（M2，M4，M9）</t>
  </si>
  <si>
    <t>抗核骨架蛋白抗体测定(amin)</t>
  </si>
  <si>
    <t>抗核糖体抗体测定</t>
  </si>
  <si>
    <t>抗核糖核蛋白抗体测定</t>
  </si>
  <si>
    <t>抗染色体抗体测定</t>
  </si>
  <si>
    <t>抗血液细胞抗体测定</t>
  </si>
  <si>
    <t>包括红细胞抗体、淋巴细胞抗体、巨噬细胞抗体、血小板抗体测定。</t>
  </si>
  <si>
    <t>抗肝细胞特异性脂蛋白抗体测定</t>
  </si>
  <si>
    <t>抗组织细胞抗体测定</t>
  </si>
  <si>
    <t>包括肝细胞、胃壁细胞、胰岛细胞、肾上腺细胞、骨骼肌、平滑肌等抗体测定。</t>
  </si>
  <si>
    <t>抗心肌抗体测定（AHA）</t>
  </si>
  <si>
    <t>①凝集法②各种免疫学方法</t>
  </si>
  <si>
    <t>抗心磷脂抗体测定(ACA)</t>
  </si>
  <si>
    <t>包括IgA、IgM、IgG。</t>
  </si>
  <si>
    <t>抗甲状腺球蛋白抗体测定(TGAb)</t>
  </si>
  <si>
    <t>250402017a</t>
  </si>
  <si>
    <t>抗甲状腺球蛋白抗体检测（TGAb）</t>
  </si>
  <si>
    <t>抗甲状腺微粒体抗体测定(TMAb)</t>
  </si>
  <si>
    <t>250402018a</t>
  </si>
  <si>
    <t>抗甲状腺过氧化物酶抗体检测（TPOAb）</t>
  </si>
  <si>
    <t>免疫学方法</t>
  </si>
  <si>
    <t>250402018b</t>
  </si>
  <si>
    <t>抗肾小球基底膜抗体测定</t>
  </si>
  <si>
    <t>抗脑组织抗体测定</t>
  </si>
  <si>
    <t>抗腮腺管抗体测定</t>
  </si>
  <si>
    <t>抗卵巢抗体测定</t>
  </si>
  <si>
    <t>抗子宫内膜抗体测定(EMAb)</t>
  </si>
  <si>
    <t>抗精子抗体测定</t>
  </si>
  <si>
    <t>抗硬皮病抗体测定</t>
  </si>
  <si>
    <t>抗胰岛素抗体测定</t>
  </si>
  <si>
    <t>抗胰岛素受体抗体测定</t>
  </si>
  <si>
    <t>抗乙酰胆碱受体抗体测定</t>
  </si>
  <si>
    <t>抗磷壁酸抗体测定</t>
  </si>
  <si>
    <t>抗鞘磷脂抗体测定</t>
  </si>
  <si>
    <t>包括IgA、IgG、IgM。</t>
  </si>
  <si>
    <t>抗白蛋白抗体测定</t>
  </si>
  <si>
    <t>抗补体抗体测定</t>
  </si>
  <si>
    <t>抗载脂蛋白抗体测定</t>
  </si>
  <si>
    <t>包括A1、B抗体测定。</t>
  </si>
  <si>
    <t>抗内因子抗体测定</t>
  </si>
  <si>
    <t>酶免疫法</t>
  </si>
  <si>
    <t>250402034a</t>
  </si>
  <si>
    <t>荧光免疫法</t>
  </si>
  <si>
    <t>类风湿因子(RF)测定</t>
  </si>
  <si>
    <t>凝集法</t>
  </si>
  <si>
    <t>250402035a</t>
  </si>
  <si>
    <t>包括类风湿因子(RF)亚型测定</t>
  </si>
  <si>
    <t>抗增殖细胞核抗原抗体（抗PCNA）测定</t>
  </si>
  <si>
    <t>分泌型免疫球蛋白A测定</t>
  </si>
  <si>
    <t>抗角蛋白抗体(AKA)测定</t>
  </si>
  <si>
    <t>抗可溶性肝抗原/肝-胰抗原抗体(SLA/LP)测定</t>
  </si>
  <si>
    <t>抗肝肾微粒体抗体(LKM)测定</t>
  </si>
  <si>
    <t>抗透明带抗体（AZP)检测</t>
  </si>
  <si>
    <t>抗平滑肌抗体检测</t>
  </si>
  <si>
    <t>亚甲基四氢叶酸还原酶核酸检测</t>
  </si>
  <si>
    <t>抗环瓜氨酸肽抗体（抗CCP抗体）检测</t>
  </si>
  <si>
    <t>250402044a</t>
  </si>
  <si>
    <t>抗突变性瓜氨酸波形蛋白（MCV）抗体检测</t>
  </si>
  <si>
    <t>抗核周因子抗体（APF）测定</t>
  </si>
  <si>
    <t>抗肝细胞溶质抗原I型抗体测定(LC-1)</t>
  </si>
  <si>
    <t>抗RA33抗体测定</t>
  </si>
  <si>
    <t>抗DNA酶B抗体测定</t>
  </si>
  <si>
    <t>抗组蛋白抗体(AHA)测定</t>
  </si>
  <si>
    <t>抗Sa抗体测定</t>
  </si>
  <si>
    <t>抗杀菌通透性增高蛋白(BPI)抗体测定</t>
  </si>
  <si>
    <t>抗α胞衬蛋白抗体测定</t>
  </si>
  <si>
    <t>抗人绒毛膜促性腺激素抗体(AHCGAb)测定</t>
  </si>
  <si>
    <t>抗β2-糖蛋白1抗体测定</t>
  </si>
  <si>
    <t>抗核小体抗体测定（AnuA）</t>
  </si>
  <si>
    <t>甲型肝炎抗体测定(Anti-HAV)</t>
  </si>
  <si>
    <t>包括IgG、IgM。</t>
  </si>
  <si>
    <t>250403001a</t>
  </si>
  <si>
    <t>甲型肝炎抗体定量测定(Anti-HAV)</t>
  </si>
  <si>
    <t>化学发光法，每项测定计费一次。</t>
  </si>
  <si>
    <t>甲型肝炎抗原测定(HAVAg)</t>
  </si>
  <si>
    <t>250403002a</t>
  </si>
  <si>
    <t>荧光探针法</t>
  </si>
  <si>
    <t>乙型肝炎DNA测定</t>
  </si>
  <si>
    <t>250403003a</t>
  </si>
  <si>
    <t>乙型肝炎DNA定量测定</t>
  </si>
  <si>
    <t>准入实验室项目</t>
  </si>
  <si>
    <t>250403003b</t>
  </si>
  <si>
    <t>高敏乙型肝炎病毒脱氧核糖核酸定量检测</t>
  </si>
  <si>
    <t>乙型肝炎表面抗原测定(HBsAg)</t>
  </si>
  <si>
    <t>250403004a</t>
  </si>
  <si>
    <t>化学发光法，定量。</t>
  </si>
  <si>
    <t>250403004b</t>
  </si>
  <si>
    <t>时间分辨荧光免疫法</t>
  </si>
  <si>
    <t>乙型肝炎表面抗体测定(Anti-HBs)</t>
  </si>
  <si>
    <t>250403005a</t>
  </si>
  <si>
    <t>250403005b</t>
  </si>
  <si>
    <t>乙型肝炎e抗原测定(HBeAg)</t>
  </si>
  <si>
    <t>250403006a</t>
  </si>
  <si>
    <t>250403006b</t>
  </si>
  <si>
    <t>乙型肝炎e抗体测定(Anti-HBe)</t>
  </si>
  <si>
    <t>250403007a</t>
  </si>
  <si>
    <t>250403007b</t>
  </si>
  <si>
    <t>乙型肝炎核心抗原测定(HBcAg)</t>
  </si>
  <si>
    <t>乙型肝炎核心抗体测定(Anti-HBc)</t>
  </si>
  <si>
    <t>250403009a</t>
  </si>
  <si>
    <t>250403009b</t>
  </si>
  <si>
    <t>乙型肝炎核心IgM抗体测定(Anti-HBcIgM)</t>
  </si>
  <si>
    <t>250403010a</t>
  </si>
  <si>
    <t>250403010b</t>
  </si>
  <si>
    <t>乙型肝炎病毒外膜蛋白前S1抗原测定</t>
  </si>
  <si>
    <t>包括前S1抗体测定</t>
  </si>
  <si>
    <t>250403011a</t>
  </si>
  <si>
    <t>乙型肝炎病毒大蛋白抗原测定</t>
  </si>
  <si>
    <t>乙型肝炎病毒外膜蛋白前S2抗原测定</t>
  </si>
  <si>
    <t>包括前S2抗体测定</t>
  </si>
  <si>
    <t>丙型肝炎RNA测定</t>
  </si>
  <si>
    <t>250403013a</t>
  </si>
  <si>
    <t>丙型肝炎RNA定量测定</t>
  </si>
  <si>
    <t>250403013b</t>
  </si>
  <si>
    <t>高敏丙型肝炎病毒核糖核酸定量检测</t>
  </si>
  <si>
    <t>丙型肝炎抗体测定(Anti-HCV)</t>
  </si>
  <si>
    <t>250403014a</t>
  </si>
  <si>
    <t>①化学发光法②时间分辨荧光免疫法按70%收费</t>
  </si>
  <si>
    <t>250403014b</t>
  </si>
  <si>
    <t>丙型肝炎核心抗原测定</t>
  </si>
  <si>
    <t>丁型肝炎抗体测定(Anti-HDV)</t>
  </si>
  <si>
    <t>丁型肝炎抗原测定(HDVAg)</t>
  </si>
  <si>
    <t>戊型肝炎抗体测定(Anti-HEV)</t>
  </si>
  <si>
    <t>每项测定计费一次，①各种免疫学方法②荧光探针法</t>
  </si>
  <si>
    <t>庚型肝炎IgG抗体测定(Anti-HGVIgG)</t>
  </si>
  <si>
    <t>①各种免疫学方法②荧光探针法</t>
  </si>
  <si>
    <t>人免疫缺陷病毒抗体测定(Anti-HIV)</t>
  </si>
  <si>
    <t>250403019a</t>
  </si>
  <si>
    <t>弓形体抗体测定</t>
  </si>
  <si>
    <t>风疹病毒抗体测定</t>
  </si>
  <si>
    <t>巨细胞病毒抗体测定</t>
  </si>
  <si>
    <t>250403022a</t>
  </si>
  <si>
    <t>巨细胞病毒PP65抗原测定</t>
  </si>
  <si>
    <t>单纯疱疹病毒抗体测定</t>
  </si>
  <si>
    <t>包括Ⅰ型、Ⅱ型</t>
  </si>
  <si>
    <t>EB病毒抗体测定</t>
  </si>
  <si>
    <t>包括IgG、IgM、IgA、EBV-CA、EBV-EA、EBNA（EBVIgG、IgM、EBV-EAIgG、EBNA-G）。</t>
  </si>
  <si>
    <t>呼吸道合胞病毒抗体测定</t>
  </si>
  <si>
    <t>呼吸道合胞病毒抗原测定</t>
  </si>
  <si>
    <t>副流感病毒抗体测定</t>
  </si>
  <si>
    <t>天疱疮抗体测定</t>
  </si>
  <si>
    <t>水痘—带状疱疹病毒抗体测定</t>
  </si>
  <si>
    <t>腺病毒抗体测定</t>
  </si>
  <si>
    <t>人轮状病毒抗原测定</t>
  </si>
  <si>
    <t>流行性出血热病毒抗体测定</t>
  </si>
  <si>
    <t>250403033a</t>
  </si>
  <si>
    <t>胶体金法，每项测定计费一次。</t>
  </si>
  <si>
    <t>狂犬病毒抗体测定</t>
  </si>
  <si>
    <t>病毒血清学试验</t>
  </si>
  <si>
    <t>包括脊髓灰质炎病毒、柯萨奇病毒、流行性乙型脑炎病毒、流行性腮腺炎病毒、麻疹病毒等。</t>
  </si>
  <si>
    <t>嗜异性凝集试验</t>
  </si>
  <si>
    <t>冷凝集试验</t>
  </si>
  <si>
    <t>肥达氏反应</t>
  </si>
  <si>
    <t>外斐氏反应</t>
  </si>
  <si>
    <t>斑疹伤寒抗体测定</t>
  </si>
  <si>
    <t>布氏杆菌凝集试验</t>
  </si>
  <si>
    <t>细菌抗体测定</t>
  </si>
  <si>
    <t>包括结核杆菌、破伤风杆菌、百日咳杆菌、军团菌、幽门螺杆菌。</t>
  </si>
  <si>
    <t>250403042a</t>
  </si>
  <si>
    <t>幽门螺杆菌抗体测定</t>
  </si>
  <si>
    <t>金标法</t>
  </si>
  <si>
    <t>250403042b</t>
  </si>
  <si>
    <t>幽门螺杆菌（HP）抗体分型快速检测</t>
  </si>
  <si>
    <t>抗链球菌溶血素O测定(ASO)</t>
  </si>
  <si>
    <t>250403043a</t>
  </si>
  <si>
    <t>抗链球菌溶血素O定量测定(ASO)</t>
  </si>
  <si>
    <t>抗链球菌透明质酸酶试验</t>
  </si>
  <si>
    <t>鼠疫血清学试验</t>
  </si>
  <si>
    <t>芽生菌血清学试验</t>
  </si>
  <si>
    <t>耶尔森氏菌血清学试验</t>
  </si>
  <si>
    <t>组织胞浆菌血清学试验</t>
  </si>
  <si>
    <t>野兔热血清学试验</t>
  </si>
  <si>
    <t>肺炎支原体血清学试验</t>
  </si>
  <si>
    <t>①凝集法②荧光探针法，每项测定计费一次</t>
  </si>
  <si>
    <t>沙眼衣原体肺炎血清学试验</t>
  </si>
  <si>
    <t>立克次体血清学试验</t>
  </si>
  <si>
    <t>梅毒螺旋体特异抗体测定</t>
  </si>
  <si>
    <t>①凝集法②荧光探针法③印迹法</t>
  </si>
  <si>
    <t>250403053a</t>
  </si>
  <si>
    <t>快速血浆反应素试验(RPR)</t>
  </si>
  <si>
    <t>不加热血清反应素试验</t>
  </si>
  <si>
    <t>钩端螺旋体病血清学试验</t>
  </si>
  <si>
    <t>250403056a</t>
  </si>
  <si>
    <t>密螺旋体颗粒凝集(TPPA)试验</t>
  </si>
  <si>
    <t>限于梅毒抗体或反应素检测阳性时使用</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</si>
  <si>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</si>
  <si>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</si>
  <si>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</si>
  <si>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</si>
  <si>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</si>
  <si>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</si>
  <si>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</si>
  <si>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</si>
  <si>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</si>
  <si>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每类病原体测定计费一次</t>
  </si>
  <si>
    <t>250403065a</t>
  </si>
  <si>
    <t>各类病原体DNA定量检测</t>
  </si>
  <si>
    <t>准入实验室项目，每类病原体测定计费一次。</t>
  </si>
  <si>
    <t>250403065b</t>
  </si>
  <si>
    <t>各类病原体RNA测定</t>
  </si>
  <si>
    <t>250403065c</t>
  </si>
  <si>
    <t>各类病原体RNA定量测定</t>
  </si>
  <si>
    <t>丙型肝炎病毒基因HCV分型</t>
  </si>
  <si>
    <t>乙型肝炎病毒聚合物基因YMDD变异测定</t>
  </si>
  <si>
    <t>人乳头瘤病毒（HPV）核酸检测</t>
  </si>
  <si>
    <t>单纯疱疹病毒抗原测定</t>
  </si>
  <si>
    <t>尿液人类免疫缺陷病毒I型（HIV-I）抗体测定</t>
  </si>
  <si>
    <t>乙型肝炎病毒（HBV）基因分型</t>
  </si>
  <si>
    <t>TT病毒抗体检测</t>
  </si>
  <si>
    <t>肺炎衣原体抗体检测</t>
  </si>
  <si>
    <r>
      <rPr>
        <vertAlign val="superscript"/>
        <sz val="9"/>
        <rFont val="宋体"/>
        <charset val="134"/>
      </rPr>
      <t>13</t>
    </r>
    <r>
      <rPr>
        <sz val="9"/>
        <rFont val="宋体"/>
        <charset val="134"/>
      </rPr>
      <t>碳尿素呼气试验</t>
    </r>
  </si>
  <si>
    <t>含药物</t>
  </si>
  <si>
    <t>埃可病毒抗体检测</t>
  </si>
  <si>
    <t>甲型流感病毒抗原检测</t>
  </si>
  <si>
    <t>250403083a</t>
  </si>
  <si>
    <t>乙型流感病毒抗原检测</t>
  </si>
  <si>
    <t>1.免疫学方法。
2.与甲流同时检测时按60%收费。</t>
  </si>
  <si>
    <t>人免疫缺陷病毒（HIV）抗原抗体联合检测</t>
  </si>
  <si>
    <t>结核感染T细胞检测</t>
  </si>
  <si>
    <t>病原体核糖核酸恒温扩增定性检测</t>
  </si>
  <si>
    <t>每类病原体检测计费一次</t>
  </si>
  <si>
    <t>250403086a</t>
  </si>
  <si>
    <t>全自动快速病原体核糖核酸扩增定性检测</t>
  </si>
  <si>
    <t>分枝杆菌菌种基因鉴定</t>
  </si>
  <si>
    <t>EB病毒Rta蛋白抗体检测</t>
  </si>
  <si>
    <t>结核/非结核分枝杆菌核酸检测</t>
  </si>
  <si>
    <t>分子诊断检测</t>
  </si>
  <si>
    <t>高敏人类免疫缺陷病毒-核糖核酸扩增定量检测</t>
  </si>
  <si>
    <t>肺炎链球菌抗原检测</t>
  </si>
  <si>
    <t>癌胚抗原测定(CEA)</t>
  </si>
  <si>
    <t>250404001a</t>
  </si>
  <si>
    <t>甲胎蛋白测定(AFP)</t>
  </si>
  <si>
    <t>250404002a</t>
  </si>
  <si>
    <t>副蛋白免疫学检查</t>
  </si>
  <si>
    <t>碱性胎儿蛋白测定(BFP)</t>
  </si>
  <si>
    <t>总前列腺特异性抗原测定(TPSA)</t>
  </si>
  <si>
    <t>250404005a</t>
  </si>
  <si>
    <t>包括前列腺特异性抗原同源异构体（p2PSA）测定</t>
  </si>
  <si>
    <t>化学发光法、双抗夹心法。</t>
  </si>
  <si>
    <t>游离前列腺特异性抗原测定(FPSA)</t>
  </si>
  <si>
    <t>250404006a</t>
  </si>
  <si>
    <t>复合前列腺特异性抗原(CPSA)测定</t>
  </si>
  <si>
    <t>前列腺酸性磷酸酶测定(PAP)</t>
  </si>
  <si>
    <t>250404008a</t>
  </si>
  <si>
    <t>神经元特异性烯醇化酶测定(NSE)</t>
  </si>
  <si>
    <t>250404009a</t>
  </si>
  <si>
    <t>细胞角蛋白19片段测定(CYFRA21-1)</t>
  </si>
  <si>
    <t>250404010a</t>
  </si>
  <si>
    <t>250404010b</t>
  </si>
  <si>
    <t>细胞角蛋白18片段测定</t>
  </si>
  <si>
    <t>包括CK18-M30、CK18-M65。</t>
  </si>
  <si>
    <t>糖类抗原测定</t>
  </si>
  <si>
    <t>每种抗原</t>
  </si>
  <si>
    <t>包括CA-27、CA-29、CA-50、CA-125、CA15-3、CA130、CA19-9、CA24-2、CA72-4等。</t>
  </si>
  <si>
    <t>每项测定计费一次，免疫学方法。</t>
  </si>
  <si>
    <t>250404011a</t>
  </si>
  <si>
    <t>每项测定计费一次，化学发光法。</t>
  </si>
  <si>
    <t>鳞状细胞癌相关抗原测定(SCC)</t>
  </si>
  <si>
    <t>250404012a</t>
  </si>
  <si>
    <t>肿瘤坏死因子测定(TNF)</t>
  </si>
  <si>
    <t>肿瘤相关抗原测定</t>
  </si>
  <si>
    <t>包括MG-Ags、TA-4。</t>
  </si>
  <si>
    <t>铁蛋白测定</t>
  </si>
  <si>
    <t>包括各类标本</t>
  </si>
  <si>
    <t>显形胶质蛋白(AP)测定</t>
  </si>
  <si>
    <t>恶性肿瘤特异生长因子(TSGF)测定</t>
  </si>
  <si>
    <t>触珠蛋白测定</t>
  </si>
  <si>
    <t>酸性糖蛋白测定</t>
  </si>
  <si>
    <t>细菌抗原分析</t>
  </si>
  <si>
    <t>Ⅰ型胶原吡啶交联终肽测定（ICTP）</t>
  </si>
  <si>
    <t>胃蛋白酶原Ⅰ</t>
  </si>
  <si>
    <t>胃蛋白酶原Ⅱ</t>
  </si>
  <si>
    <t>组织多肽特异抗原(TPS)测定</t>
  </si>
  <si>
    <t>血清胃泌素释放肽前体(ProGRP)测定</t>
  </si>
  <si>
    <t>糖缺失性转铁蛋白（CDT）</t>
  </si>
  <si>
    <t>甲胎蛋白异质体测定</t>
  </si>
  <si>
    <t>胸苷激酶1（TK1）测定</t>
  </si>
  <si>
    <t>高尔基体蛋白73(GP73)测定</t>
  </si>
  <si>
    <t>人附睾分泌蛋白(HE4)测定</t>
  </si>
  <si>
    <t>异常糖链糖蛋白（TAP）测定</t>
  </si>
  <si>
    <t>血清HER-2/neu测定</t>
  </si>
  <si>
    <t>异常凝血酶原(PIVKA-Ⅱ)测定</t>
  </si>
  <si>
    <t>肿瘤基因甲基化检测</t>
  </si>
  <si>
    <t>指Septin9、SDC2基因检测。
样本采集、签收、处理，检测样本，审核结果，录入实验室信息系统或人工登记，发送报告；按规定处理废弃物；接受临床相关咨询。</t>
  </si>
  <si>
    <t>总IgE测定</t>
  </si>
  <si>
    <t>250405001a</t>
  </si>
  <si>
    <t>吸入物变应原筛查</t>
  </si>
  <si>
    <t>250405002a</t>
  </si>
  <si>
    <t>食入物变应原筛查</t>
  </si>
  <si>
    <t>250405003a</t>
  </si>
  <si>
    <t>特殊变应原（多价变应原）筛查</t>
  </si>
  <si>
    <t>包括混合虫螨、混合霉菌、多价动物毛等。</t>
  </si>
  <si>
    <t>250405004a</t>
  </si>
  <si>
    <t>专项变应原（单价变应原）筛查</t>
  </si>
  <si>
    <t>包括牛奶、蛋清等。</t>
  </si>
  <si>
    <t>250405005a</t>
  </si>
  <si>
    <t>嗜酸细胞阳离子蛋白（ECP）测定</t>
  </si>
  <si>
    <t>循环免疫复合物（CIC）测定</t>
  </si>
  <si>
    <t>一般细菌涂片检查</t>
  </si>
  <si>
    <t>包括各种标本</t>
  </si>
  <si>
    <t>结核菌涂片检查</t>
  </si>
  <si>
    <t>250501002a</t>
  </si>
  <si>
    <t>结核菌素试验（PPD)</t>
  </si>
  <si>
    <t>浓缩集菌抗酸菌检测</t>
  </si>
  <si>
    <t>特殊细菌涂片检查</t>
  </si>
  <si>
    <t>每种细菌</t>
  </si>
  <si>
    <t>包括淋球菌、新型隐球菌、梅毒螺旋体、白喉棒状杆菌等。</t>
  </si>
  <si>
    <t>麻风菌镜检</t>
  </si>
  <si>
    <t>每个取材部位</t>
  </si>
  <si>
    <t>梅毒螺旋体镜检</t>
  </si>
  <si>
    <t>艰难梭菌检查</t>
  </si>
  <si>
    <t>酶法</t>
  </si>
  <si>
    <t>250501007a</t>
  </si>
  <si>
    <t>自动分析法</t>
  </si>
  <si>
    <t>耐甲氧西林葡萄球菌检测 (MRSA、MRS)</t>
  </si>
  <si>
    <t>一般细菌培养及鉴定</t>
  </si>
  <si>
    <t>250501009a</t>
  </si>
  <si>
    <t>自动分析仪法</t>
  </si>
  <si>
    <t>尿培养加菌落计数</t>
  </si>
  <si>
    <t>血培养及鉴定</t>
  </si>
  <si>
    <t>250501011a</t>
  </si>
  <si>
    <t>厌氧菌培养及鉴定</t>
  </si>
  <si>
    <t>250501012a</t>
  </si>
  <si>
    <t>结核菌培养</t>
  </si>
  <si>
    <t>淋球菌培养</t>
  </si>
  <si>
    <t>白喉棒状杆菌培养及鉴定</t>
  </si>
  <si>
    <t>百日咳杆菌培养</t>
  </si>
  <si>
    <t>嗜血杆菌培养</t>
  </si>
  <si>
    <t>霍乱弧菌培养</t>
  </si>
  <si>
    <t>副溶血弧菌培养</t>
  </si>
  <si>
    <t>L型菌培养</t>
  </si>
  <si>
    <t>空肠弯曲菌培养</t>
  </si>
  <si>
    <t>幽门螺杆菌培养及鉴定</t>
  </si>
  <si>
    <t>250501022a</t>
  </si>
  <si>
    <t>幽门螺杆菌抗原检测</t>
  </si>
  <si>
    <t xml:space="preserve">粪便抗原检测法  </t>
  </si>
  <si>
    <t>军团菌培养</t>
  </si>
  <si>
    <t>0—157大肠埃希菌培养及鉴定</t>
  </si>
  <si>
    <t>沙门菌、志贺菌培养及鉴定</t>
  </si>
  <si>
    <t>真菌涂片检查</t>
  </si>
  <si>
    <t>真菌培养及鉴定</t>
  </si>
  <si>
    <t>念珠菌镜检</t>
  </si>
  <si>
    <t>念珠菌培养</t>
  </si>
  <si>
    <t>念珠菌系统鉴定</t>
  </si>
  <si>
    <t>衣原体检查</t>
  </si>
  <si>
    <t>①培养法②免疫学法③电镜法</t>
  </si>
  <si>
    <t>衣原体培养</t>
  </si>
  <si>
    <t>支原体培养</t>
  </si>
  <si>
    <t>每种支原体培养计费一次</t>
  </si>
  <si>
    <t>支原体培养及药敏</t>
  </si>
  <si>
    <t>轮状病毒检测</t>
  </si>
  <si>
    <t>①凝集法②免疫学法③电镜法</t>
  </si>
  <si>
    <t>其它病毒的血清学诊断</t>
  </si>
  <si>
    <t>每种病毒</t>
  </si>
  <si>
    <t>真菌D-葡聚糖检测</t>
  </si>
  <si>
    <t>250501038a</t>
  </si>
  <si>
    <t>半乳甘露聚糖检测</t>
  </si>
  <si>
    <t>细菌性阴道病唾液酸酶测定</t>
  </si>
  <si>
    <t>非无菌体液分枝杆菌快速培养</t>
  </si>
  <si>
    <t>常规药敏定性试验</t>
  </si>
  <si>
    <t>常规药敏定量试验(MIC)</t>
  </si>
  <si>
    <t>真菌药敏试验</t>
  </si>
  <si>
    <t>结核菌药敏试验</t>
  </si>
  <si>
    <t>250502004a</t>
  </si>
  <si>
    <t>全自动分析仪法</t>
  </si>
  <si>
    <t>250502004b</t>
  </si>
  <si>
    <t>结核分枝杆菌多种耐药基因检测</t>
  </si>
  <si>
    <t>厌氧菌药敏试验</t>
  </si>
  <si>
    <t>血清杀菌水平测定</t>
  </si>
  <si>
    <t></t>
  </si>
  <si>
    <t>联合药物敏感试验</t>
  </si>
  <si>
    <t>抗生素最小抑／杀菌浓度测定</t>
  </si>
  <si>
    <t>体液抗生素浓度测定</t>
  </si>
  <si>
    <t>包括氨基糖甙类药物等</t>
  </si>
  <si>
    <t>①色谱法②免疫法③荧光偏振法</t>
  </si>
  <si>
    <t>肿瘤细胞化疗药物敏感试验</t>
  </si>
  <si>
    <t>250502010a</t>
  </si>
  <si>
    <t>组织培养肿瘤药物药敏试验</t>
  </si>
  <si>
    <t>肠毒素检测</t>
  </si>
  <si>
    <t>细菌毒素测定</t>
  </si>
  <si>
    <t>病原体乳胶凝集试验快速检测</t>
  </si>
  <si>
    <t>250503003a</t>
  </si>
  <si>
    <t>B族链球菌检测</t>
  </si>
  <si>
    <t>细菌分型</t>
  </si>
  <si>
    <t>包括各种细菌</t>
  </si>
  <si>
    <t>内毒素鲎定性试验</t>
  </si>
  <si>
    <t>内毒素鲎定量测定</t>
  </si>
  <si>
    <t>O－129试验</t>
  </si>
  <si>
    <t>β－内酰胺酶试验</t>
  </si>
  <si>
    <t>超广谱β－内酰胺酶试验</t>
  </si>
  <si>
    <t>耐万古霉素基因试验</t>
  </si>
  <si>
    <t>每种基因</t>
  </si>
  <si>
    <t>包括基因A、B、C。</t>
  </si>
  <si>
    <t>DNA探针技术查meeA基因</t>
  </si>
  <si>
    <t>梅毒荧光抗体FTA－ABS测定</t>
  </si>
  <si>
    <t>粪寄生虫镜检</t>
  </si>
  <si>
    <t>包括寄生虫、原虫、虫卵镜检。</t>
  </si>
  <si>
    <t>粪寄生虫卵集卵镜检</t>
  </si>
  <si>
    <t>粪寄生虫卵计数</t>
  </si>
  <si>
    <t>寄生虫卵孵化试验</t>
  </si>
  <si>
    <t>血液疟原虫检查</t>
  </si>
  <si>
    <t>血液微丝蚴检查</t>
  </si>
  <si>
    <t>血液回归热螺旋体检查</t>
  </si>
  <si>
    <t>血液黑热病利一集氏体检查</t>
  </si>
  <si>
    <t>血液弓形虫检查</t>
  </si>
  <si>
    <t>各种寄生虫免疫学检查</t>
  </si>
  <si>
    <t>每种寄生虫检查计费一次，①凝集法：血凝法、乳胶法②一般免疫学法：放免法、酶免法、免疫电泳法、免疫荧光法等③双扩法④免疫印迹法</t>
  </si>
  <si>
    <t>外周血细胞染色体检查</t>
  </si>
  <si>
    <t>250700001a</t>
  </si>
  <si>
    <t>G显带外周血细胞染色体检查</t>
  </si>
  <si>
    <t>脆性X染色体检查</t>
  </si>
  <si>
    <t>血高分辨染色体检查</t>
  </si>
  <si>
    <t>血姐妹染色体互换试验</t>
  </si>
  <si>
    <t>脐血染色体检查</t>
  </si>
  <si>
    <t>进行性肌营养不良基因分析</t>
  </si>
  <si>
    <t>肝豆状核变性基因分析</t>
  </si>
  <si>
    <t>血友病甲基因分析</t>
  </si>
  <si>
    <t>脆X综合症基因诊断</t>
  </si>
  <si>
    <t>唐氏综合症筛查</t>
  </si>
  <si>
    <t>250700010a</t>
  </si>
  <si>
    <t>抑制素A检测</t>
  </si>
  <si>
    <t>性别基因（SRY）检测</t>
  </si>
  <si>
    <t>脱氧核糖核酸（DNA）倍体分析</t>
  </si>
  <si>
    <t>含DNA周期分析、DNA异倍体测定、细胞凋亡测定。</t>
  </si>
  <si>
    <t>骨髓染色体分析</t>
  </si>
  <si>
    <t>培养细胞的染色体分析</t>
  </si>
  <si>
    <t>包括各种细胞培养标本染色体分析</t>
  </si>
  <si>
    <t>苯丙氨酸测定（PKU）</t>
  </si>
  <si>
    <t>Y染色体微缺失PCR检测</t>
  </si>
  <si>
    <t>神经管畸形定量分析</t>
  </si>
  <si>
    <t>羊水细胞培养及染色体分析</t>
  </si>
  <si>
    <t>白血病融合基因分型</t>
  </si>
  <si>
    <t>每种</t>
  </si>
  <si>
    <t>包括：BCR-ABL、AML1-ETO/MTG8、PML-RARα、TEL-AML1、MLL-ENL、PBX-E2A等。</t>
  </si>
  <si>
    <t>遗传性耳聋基因检测</t>
  </si>
  <si>
    <t>可检测GJB2基因、SLC26A4基因、GJB3基因、线粒体DNA12SrRNA基因等。</t>
  </si>
  <si>
    <t>每增加一个位点加收80%，最高加收不超过11个位点。</t>
  </si>
  <si>
    <t>高通量基因测序产前筛查与诊断</t>
  </si>
  <si>
    <t>ABO红细胞定型</t>
  </si>
  <si>
    <t>指血清定型(反定)</t>
  </si>
  <si>
    <t>ABO血型鉴定</t>
  </si>
  <si>
    <t>指正定法与反定法联合使用</t>
  </si>
  <si>
    <t>260000002a</t>
  </si>
  <si>
    <t>卡式血型鉴定</t>
  </si>
  <si>
    <t>包括红细胞磁化法血型鉴定</t>
  </si>
  <si>
    <t>仅限于受血者检查项目</t>
  </si>
  <si>
    <t>260000002b</t>
  </si>
  <si>
    <t>卡式血型复检</t>
  </si>
  <si>
    <t>包括红细胞磁化法血型复检</t>
  </si>
  <si>
    <t>ABO亚型鉴定</t>
  </si>
  <si>
    <t>每个亚型</t>
  </si>
  <si>
    <t>Rh血型鉴定</t>
  </si>
  <si>
    <t>指仅鉴定RhD(O)，不查其他抗原。</t>
  </si>
  <si>
    <t>Rh血型其他抗原鉴定</t>
  </si>
  <si>
    <t>含Rh血型的C、c、E、e抗原鉴定。</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</si>
  <si>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</si>
  <si>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</si>
  <si>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</si>
  <si>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以常规鉴定的8种谱红细胞为基数，如需增加其他谱红细胞时加收。</t>
  </si>
  <si>
    <t>260000007a</t>
  </si>
  <si>
    <t>卡式血型抗体筛查</t>
  </si>
  <si>
    <t>包括红细胞磁化法血型抗体筛查</t>
  </si>
  <si>
    <t>血型抗体特异性鉴定(吸收试验)</t>
  </si>
  <si>
    <t>血型抗体特异性鉴定(放散试验)</t>
  </si>
  <si>
    <t>血型抗体效价测定</t>
  </si>
  <si>
    <t>每个抗体</t>
  </si>
  <si>
    <t>盐水介质交叉配血</t>
  </si>
  <si>
    <t>特殊介质交叉配血</t>
  </si>
  <si>
    <t>每个方法</t>
  </si>
  <si>
    <t>指用于发现不全抗体</t>
  </si>
  <si>
    <t>白蛋白法、Liss法、酶处理法、抗人球蛋白法、凝集胺法等。</t>
  </si>
  <si>
    <t>260000012a</t>
  </si>
  <si>
    <t>卡式交叉配血</t>
  </si>
  <si>
    <t>包括红细胞磁化法交叉配血</t>
  </si>
  <si>
    <t>疑难交叉配血</t>
  </si>
  <si>
    <t>包括以下情况的交叉配血：ABO血型亚型不合、少见特殊血型、有血型特异性抗体者、冷球蛋白血症、自身免疫性溶血性贫血等。</t>
  </si>
  <si>
    <t>按实际情况加收相应特殊血型鉴定费用</t>
  </si>
  <si>
    <t>唾液ABH血型物质测定</t>
  </si>
  <si>
    <t>Rh阴性确诊试验</t>
  </si>
  <si>
    <t>白细胞特异性和组织相关融性（HLA）抗体检测</t>
  </si>
  <si>
    <t>血小板特异性和组织相关融性（HLA）抗体检测</t>
  </si>
  <si>
    <t>红细胞系统血型抗体致新生儿溶血病检测</t>
  </si>
  <si>
    <t>血小板交叉配合试验</t>
  </si>
  <si>
    <t>淋巴细胞毒试验</t>
  </si>
  <si>
    <t>包括一般试验和快速试验</t>
  </si>
  <si>
    <t>260000021a</t>
  </si>
  <si>
    <t>群体反应抗体筛查试验</t>
  </si>
  <si>
    <t>260000021b</t>
  </si>
  <si>
    <t>群体反应抗体确定试验</t>
  </si>
  <si>
    <t>人组织相容性抗原I类(HLA－I)分型</t>
  </si>
  <si>
    <t>含所有位点。包括可溶性HLA－I。</t>
  </si>
  <si>
    <t>①血清学配型②基因配型</t>
  </si>
  <si>
    <t>人组织相容性抗原II类(HLA－II)分型</t>
  </si>
  <si>
    <t>含所有位点</t>
  </si>
  <si>
    <t>储血费</t>
  </si>
  <si>
    <t>袋</t>
  </si>
  <si>
    <t>含血浆解冻费用</t>
  </si>
  <si>
    <t>没有储血设备的医院，不收此项目费用。</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</si>
  <si>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</si>
  <si>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</si>
  <si>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局部解剖诊断按全身解剖计费</t>
  </si>
  <si>
    <t>儿童及胎儿尸检病理诊断</t>
  </si>
  <si>
    <t>指7岁以下儿童及胎儿尸解，其余同尸检病理诊断。</t>
  </si>
  <si>
    <t>尸体化学防腐处理</t>
  </si>
  <si>
    <t>含各种手术操作及消耗材料；废弃物处理。</t>
  </si>
  <si>
    <t>体液细胞学检查与诊断</t>
  </si>
  <si>
    <t>例</t>
  </si>
  <si>
    <t>计价部位分为： 胸水、腹水、心包液、脑脊液、精液、各种囊肿穿刺液、唾液、龈沟液的细胞学检查与诊断。</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</si>
  <si>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</si>
  <si>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</si>
  <si>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</si>
  <si>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</si>
  <si>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</si>
  <si>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</si>
  <si>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</si>
  <si>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</si>
  <si>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穿刺组织活检检查与诊断</t>
  </si>
  <si>
    <t>包括肾、乳腺、体表肿块等穿刺组织活检及诊断。</t>
  </si>
  <si>
    <t>以两个蜡块为基价</t>
  </si>
  <si>
    <t>270300001a</t>
  </si>
  <si>
    <t>穿刺组织活检检查与诊断超过两个蜡块加收</t>
  </si>
  <si>
    <t>一个蜡块</t>
  </si>
  <si>
    <t>内镜组织活检检查与诊断</t>
  </si>
  <si>
    <t>包括各种内镜采集的小组织标本的病理学检查与诊断</t>
  </si>
  <si>
    <t>270300002a</t>
  </si>
  <si>
    <t>内镜组织活检检查与诊断超过两个蜡块加收</t>
  </si>
  <si>
    <t>局部切除组织活检检查与诊断</t>
  </si>
  <si>
    <t>包括切除组织、咬取组织、切除肿块部分组织的活检。</t>
  </si>
  <si>
    <t>270300003a</t>
  </si>
  <si>
    <t>局部切除组织活检检查与诊断超过两个蜡块加收</t>
  </si>
  <si>
    <t>骨髓组织活检检查与诊断</t>
  </si>
  <si>
    <t>指骨髓组织标本常规染色检查</t>
  </si>
  <si>
    <t>手术标本检查与诊断</t>
  </si>
  <si>
    <t>270300005a</t>
  </si>
  <si>
    <t>手术标本检查与诊断超过两个蜡块加收</t>
  </si>
  <si>
    <t>截肢标本病理检查与诊断</t>
  </si>
  <si>
    <t>包括上下肢截肢、每指（趾）标本等。</t>
  </si>
  <si>
    <t>270300006a</t>
  </si>
  <si>
    <t>截肢标本病理检查与诊断超过两个蜡块加收</t>
  </si>
  <si>
    <t>牙齿及骨骼磨片诊断(不脱钙)</t>
  </si>
  <si>
    <t>牙齿及骨骼磨片诊断(脱钙)</t>
  </si>
  <si>
    <t>颌骨样本及牙体牙周样本诊断</t>
  </si>
  <si>
    <t>270300009a</t>
  </si>
  <si>
    <t>颌骨样本及牙体牙周样本诊断超过两个蜡块加收</t>
  </si>
  <si>
    <t>全器官大切片检查与诊断</t>
  </si>
  <si>
    <t>全自动高分辨率HE染色加收</t>
  </si>
  <si>
    <t>采用全自动染色封片系统，使用配套的即用型试剂进行染色，可有效对胞核、胞浆、细胞间质进行染色，染色无批间差，染色结果清晰、分辨率高。</t>
  </si>
  <si>
    <t>冰冻切片检查与诊断</t>
  </si>
  <si>
    <t>270400001a</t>
  </si>
  <si>
    <t>特异性感染标本加收</t>
  </si>
  <si>
    <t>270400001b</t>
  </si>
  <si>
    <t>肿瘤组织阳离子测定</t>
  </si>
  <si>
    <t>快速石蜡切片检查与诊断</t>
  </si>
  <si>
    <t>包括快速细胞病理诊断</t>
  </si>
  <si>
    <t>270400002a</t>
  </si>
  <si>
    <t>特殊染色及酶组织化学染色诊断</t>
  </si>
  <si>
    <t>每个标本、每种染色</t>
  </si>
  <si>
    <t>全自动机器染色加收100元</t>
  </si>
  <si>
    <t>免疫组织化学染色诊断</t>
  </si>
  <si>
    <t>全自动机器染色加收60元</t>
  </si>
  <si>
    <t>免疫荧光染色诊断</t>
  </si>
  <si>
    <t>普通透射电镜检查与诊断</t>
  </si>
  <si>
    <t>每个标本</t>
  </si>
  <si>
    <t>免疫电镜检查与诊断</t>
  </si>
  <si>
    <t>扫描电镜检查与诊断</t>
  </si>
  <si>
    <t>原位杂交技术</t>
  </si>
  <si>
    <t>270700001a</t>
  </si>
  <si>
    <t>荧光免疫原位杂交技术（FISH)</t>
  </si>
  <si>
    <t>包括双色银染原位杂交技术（DISH）</t>
  </si>
  <si>
    <t>原位杂交探针</t>
  </si>
  <si>
    <t>270700001b</t>
  </si>
  <si>
    <t>病理组织PCR基因重排技术</t>
  </si>
  <si>
    <t>用于病毒性疾患及肿瘤良恶性鉴别和基因检测</t>
  </si>
  <si>
    <t>印迹杂交技术</t>
  </si>
  <si>
    <t>包括Southern Northern Western等杂交技术</t>
  </si>
  <si>
    <t>脱氧核糖核酸（DNA）测序</t>
  </si>
  <si>
    <t>270700003a</t>
  </si>
  <si>
    <t>肿瘤细胞脱氧核糖核酸(DNA)定量分析</t>
  </si>
  <si>
    <t>组织/细胞荧光定量脱氧核糖核酸(DNA)多聚酶链式反应检查诊断</t>
  </si>
  <si>
    <t>以两个基因突变位点为基价，每增加一个位点加收200元，最高加收不超过2600元。</t>
  </si>
  <si>
    <t>组织/细胞荧光定量核糖核酸(RNA)多聚酶链式反应检查诊断</t>
  </si>
  <si>
    <t>人类EML4-ALK融合基因蛋白伴随诊断</t>
  </si>
  <si>
    <t>病理体视学检查与图像分析</t>
  </si>
  <si>
    <t>包括流式细胞仪、显微分光光度技术等。</t>
  </si>
  <si>
    <t>宫颈细胞学计算机辅助诊断</t>
  </si>
  <si>
    <t>液基薄层细胞制片术</t>
  </si>
  <si>
    <t>含细胞采集、诊断、显微摄影、图文报告。</t>
  </si>
  <si>
    <t>病理大体标本摄影</t>
  </si>
  <si>
    <t>积累科研资料的摄影不得计费</t>
  </si>
  <si>
    <t>显微摄影术</t>
  </si>
  <si>
    <t>每个视野</t>
  </si>
  <si>
    <t>疑难病理会诊</t>
  </si>
  <si>
    <t>由高级职称病理医师主持的专家组会诊</t>
  </si>
  <si>
    <t>普通病理会诊</t>
  </si>
  <si>
    <t>不符合疑难病理会诊条件的其他会诊</t>
  </si>
  <si>
    <t>脑电图</t>
  </si>
  <si>
    <t xml:space="preserve">次或小时 </t>
  </si>
  <si>
    <t>含深呼吸诱发，至少8导。</t>
  </si>
  <si>
    <t>术中监测按一次计价</t>
  </si>
  <si>
    <t>310100001a</t>
  </si>
  <si>
    <t>脑电图（含脑电发生源定位）</t>
  </si>
  <si>
    <t>特殊脑电图</t>
  </si>
  <si>
    <t>包括特殊电极(鼻咽或蝶骨或皮层等)、特殊诱发。</t>
  </si>
  <si>
    <t>310100002a</t>
  </si>
  <si>
    <t>128导频脑电图</t>
  </si>
  <si>
    <t>含脑电图录像监测</t>
  </si>
  <si>
    <t>特殊电极</t>
  </si>
  <si>
    <t>310100002b</t>
  </si>
  <si>
    <t>192导频脑电图</t>
  </si>
  <si>
    <t>脑地形图</t>
  </si>
  <si>
    <t>含二维脑地形图(至少16导)</t>
  </si>
  <si>
    <t>动态脑电图</t>
  </si>
  <si>
    <t xml:space="preserve">包括24小时脑电视频监测或脑电Holter           </t>
  </si>
  <si>
    <t>脑电图录象监测</t>
  </si>
  <si>
    <t>含摄像观测患者行为及脑电图监测</t>
  </si>
  <si>
    <t>310100005a</t>
  </si>
  <si>
    <t>脑电双频指数监测</t>
  </si>
  <si>
    <t>使用脑电双频指数监护仪实时连续监测脑电参数，反映中枢电活动的变化过程。</t>
  </si>
  <si>
    <t>传感器</t>
  </si>
  <si>
    <t>限于重症监护室危重病人脑功能监测</t>
  </si>
  <si>
    <t>310100005b</t>
  </si>
  <si>
    <t>连续脑电双频指数监测</t>
  </si>
  <si>
    <t>1.限于重症监护室危重病人脑功能监测。
2.连续监测超过24小时后，按此标准收费。</t>
  </si>
  <si>
    <t>神经传导速度测定</t>
  </si>
  <si>
    <t>每条神经</t>
  </si>
  <si>
    <t>含感觉神经与运动神经传导速度、包括重复神经电刺激。</t>
  </si>
  <si>
    <t>神经电图</t>
  </si>
  <si>
    <t>含检查F波、H反射、瞬目反射。</t>
  </si>
  <si>
    <t>体感诱发电位</t>
  </si>
  <si>
    <t>次或单肢</t>
  </si>
  <si>
    <t>包括上肢体感诱发电位检查(含头皮、颈部、Erb氏点记录)，下肢体感诱发电位检查(含头皮、腰部记录)。</t>
  </si>
  <si>
    <t>术中监测按小时计价</t>
  </si>
  <si>
    <t>310100009a</t>
  </si>
  <si>
    <t>体感诱发电位（含诱发电位地形图分析）</t>
  </si>
  <si>
    <t>310100010a</t>
  </si>
  <si>
    <t>运动诱发电位(电刺激器）</t>
  </si>
  <si>
    <t>310100010b</t>
  </si>
  <si>
    <t>运动诱发电位（磁刺激器）</t>
  </si>
  <si>
    <t>310100010c</t>
  </si>
  <si>
    <t>经颅重复磁刺激治疗</t>
  </si>
  <si>
    <t>用于特定疾病的中枢治疗。在胫前肌或小指展肌安置记录表面电极，地线置于踝部，对侧额叶皮层刺激，观察肌肉动作电位波形，判断运动阈值。据此判断最佳刺激部位并根据阈值设置刺激强度。根据病情需要设置刺激的参数，含强度、频率、间隔时间和总时程，对病人进行治疗。</t>
  </si>
  <si>
    <t>事件相关电位</t>
  </si>
  <si>
    <t>包括视觉、体感刺激P300与听觉P300。</t>
  </si>
  <si>
    <t>310100011a</t>
  </si>
  <si>
    <t>事件相关电位(增加N400检查)</t>
  </si>
  <si>
    <t>脑干听觉诱发电位</t>
  </si>
  <si>
    <t>术中颅神经监测</t>
  </si>
  <si>
    <t>颅内压监测</t>
  </si>
  <si>
    <t>感觉阈值测量</t>
  </si>
  <si>
    <t>包括感觉障碍电生理诊断</t>
  </si>
  <si>
    <t>腰椎穿刺术</t>
  </si>
  <si>
    <t>含测压、注药。</t>
  </si>
  <si>
    <t>310100016a</t>
  </si>
  <si>
    <t>腰椎穿刺术(含脑脊液动力学检查）</t>
  </si>
  <si>
    <t>侧脑室穿刺术</t>
  </si>
  <si>
    <t>包括引流、注药。</t>
  </si>
  <si>
    <t>枕大池穿刺术</t>
  </si>
  <si>
    <t>硬脑膜下穿刺术</t>
  </si>
  <si>
    <t>周围神经活检术</t>
  </si>
  <si>
    <t>每个切口</t>
  </si>
  <si>
    <t>包括肌肉活检</t>
  </si>
  <si>
    <t>同一切口取肌肉和神经标本时以一项计价</t>
  </si>
  <si>
    <t>植物神经功能检查</t>
  </si>
  <si>
    <t>多功能神经肌肉功能监测</t>
  </si>
  <si>
    <t>包括表面肌电测定</t>
  </si>
  <si>
    <t>肌电图</t>
  </si>
  <si>
    <t>每条肌肉</t>
  </si>
  <si>
    <t>包括眼肌电图</t>
  </si>
  <si>
    <t>针电极</t>
  </si>
  <si>
    <t>单纤维肌电图</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</si>
  <si>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</si>
  <si>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</si>
  <si>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</si>
  <si>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</si>
  <si>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</si>
  <si>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</si>
  <si>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</si>
  <si>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</si>
  <si>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癫痫源偶极子定位</t>
  </si>
  <si>
    <t>肉毒素注射治疗</t>
  </si>
  <si>
    <t>含神经、肌肉各部位治疗。</t>
  </si>
  <si>
    <t>5针内（含5针）为1次，超过5针每增加1针加收10元。</t>
  </si>
  <si>
    <t>置入神经深部电极程控功能检查</t>
  </si>
  <si>
    <t>脑室镜检查</t>
  </si>
  <si>
    <t>含活检</t>
  </si>
  <si>
    <t>G</t>
  </si>
  <si>
    <t>经皮穿刺三叉神经半月节射频毁损术</t>
  </si>
  <si>
    <t>消毒铺巾，穿刺针进入卵圆孔、电压/电流测试并调整穿刺针至正确位置、进行射频稳控热凝术。</t>
  </si>
  <si>
    <t>射频穿刺针</t>
  </si>
  <si>
    <t>经皮穿刺舌咽神经射频术</t>
  </si>
  <si>
    <t>用于舌咽神经痛的治疗。消毒铺巾，影像学引导下穿刺，经影像及神经诱发确认无误，实施脉冲射频调节治疗。不含影像学引导、术中监护。</t>
  </si>
  <si>
    <t>经皮穿刺经颈椎间孔颈脊神经根射频术</t>
  </si>
  <si>
    <t>用于臂丛神经病理痛、癌性臂丛神经损伤性疼痛等的治疗。消毒铺巾，选择需治疗的神经根，影像学引导下穿刺，影像及神经诱发确认无误，实施射频热凝或脉冲射频调节治疗。不含监测、影像学引导。</t>
  </si>
  <si>
    <t>以1个靶点为基价，每增加1个加收不超过50%。</t>
  </si>
  <si>
    <t>经皮穿刺经腰椎间孔腰脊神经根射频术</t>
  </si>
  <si>
    <t>用于腰背腿部带状疱疹后神经痛、癌性痛等的治疗。消毒铺巾，选择需治疗的神经根，影像学引导下穿刺，影像及神经诱发确认无误，实施射频热凝或脉冲射频调节治疗。不含监测、影像学引导。</t>
  </si>
  <si>
    <t>经皮穿刺腰交感神经节(链)射频术</t>
  </si>
  <si>
    <t>用于腰交感神经功能紊乱、下肢闭塞性脉管炎等的治疗。监测生命体征，影像学引导确定穿刺点，消毒铺巾。影像学引导下穿刺，经影像及局麻药注射确认无误，神经诱发无运动及感觉变化。实施射频热凝或脉冲射频调节治疗。不含影像学引导。</t>
  </si>
  <si>
    <t>经皮穿刺腹腔神经丛化学毁损术</t>
  </si>
  <si>
    <t>用于腹部或盆腔肿瘤引起的疼痛，如胰腺癌痛等的治疗。监测生命体征，消毒铺巾，选择体表穿刺点(平腰1横突上)，经膈脚影像学引导下穿刺，穿刺到位后，经影像(对比剂)及麻醉药阻滞定位无误，注射无水乙醇。不含监测、影像学引导。</t>
  </si>
  <si>
    <t>经皮穿刺奇神经节射频术</t>
  </si>
  <si>
    <t>用于尾骨痛、直肠癌后肛周痛或会阴痛等的治疗。监测生命体征，骶后入路，影像学引导确定骶2/3关节正中处穿刺点，消毒铺巾，影像介导穿刺，到位后，经影像及神经诱发定位无误，实施射频热凝或脉冲射频调节治疗。不含影像学引导。</t>
  </si>
  <si>
    <t>急性脑梗死静脉溶栓治疗</t>
  </si>
  <si>
    <t>包括急性心梗死静脉溶栓治疗</t>
  </si>
  <si>
    <t>生长激素释放激素兴奋试验(GRH)</t>
  </si>
  <si>
    <t>每试验项目</t>
  </si>
  <si>
    <t>促甲状腺释放激素兴奋试验(TRH)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</si>
  <si>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</si>
  <si>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</si>
  <si>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</si>
  <si>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</si>
  <si>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</si>
  <si>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</si>
  <si>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</si>
  <si>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葡萄糖抑制（GH）试验</t>
  </si>
  <si>
    <t xml:space="preserve">含取静脉血5次及结果分析 </t>
  </si>
  <si>
    <t>兴奋泌乳素(PRL)抑制试验</t>
  </si>
  <si>
    <t xml:space="preserve">含取血2—4次及结果分析 </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</si>
  <si>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</si>
  <si>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</si>
  <si>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</si>
  <si>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</si>
  <si>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</si>
  <si>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</si>
  <si>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</si>
  <si>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</si>
  <si>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</si>
  <si>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 xml:space="preserve">含需时两天，每日两次测体重、血钠、血和尿渗透压，记出入量。 </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</si>
  <si>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</si>
  <si>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</si>
  <si>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</si>
  <si>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</si>
  <si>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</si>
  <si>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</si>
  <si>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</si>
  <si>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</si>
  <si>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</si>
  <si>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</si>
  <si>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</si>
  <si>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 xml:space="preserve">含低磷饮食，血钙、磷及尿磷测定3次。 </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</si>
  <si>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</si>
  <si>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</si>
  <si>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</si>
  <si>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</si>
  <si>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</si>
  <si>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</si>
  <si>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</si>
  <si>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</si>
  <si>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</si>
  <si>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</si>
  <si>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</si>
  <si>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</si>
  <si>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</si>
  <si>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</si>
  <si>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</si>
  <si>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含床旁血糖监测</t>
  </si>
  <si>
    <t>动态血糖监测（CGMS）</t>
  </si>
  <si>
    <t>一次性动态血糖监测探头</t>
  </si>
  <si>
    <t>1.72小时监测。
2.超过72小时后，每日按10%收费。</t>
  </si>
  <si>
    <t>血总酮体检测</t>
  </si>
  <si>
    <t>昼夜皮质醇节律测定</t>
  </si>
  <si>
    <t>含24小时内3次皮质醇或/和ACTH测定</t>
  </si>
  <si>
    <t>促肾上腺皮质激素(ACTH)兴奋试验</t>
  </si>
  <si>
    <t>含快速法，一日三次皮质醇测定1天；包括传统法或肌注法，每日2次皮质醇测定，连续3天。</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</si>
  <si>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</si>
  <si>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</si>
  <si>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</si>
  <si>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</si>
  <si>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</si>
  <si>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</si>
  <si>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</si>
  <si>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</si>
  <si>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</si>
  <si>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</si>
  <si>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</si>
  <si>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</si>
  <si>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</si>
  <si>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</si>
  <si>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</si>
  <si>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</si>
  <si>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</si>
  <si>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开博通试验</t>
  </si>
  <si>
    <t>含测血醛固酮测定7次</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</si>
  <si>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</si>
  <si>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</si>
  <si>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</si>
  <si>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</si>
  <si>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</si>
  <si>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</si>
  <si>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</si>
  <si>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</si>
  <si>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</si>
  <si>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</si>
  <si>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</si>
  <si>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胰岛素泵持续皮下注射胰岛素</t>
  </si>
  <si>
    <t>310208001a</t>
  </si>
  <si>
    <t>胰岛素泵置入术</t>
  </si>
  <si>
    <t>胰岛素泵</t>
  </si>
  <si>
    <t>310208001b</t>
  </si>
  <si>
    <t>胰岛素泵调试费</t>
  </si>
  <si>
    <t>人绒毛膜促性腺激素兴奋试验</t>
  </si>
  <si>
    <t xml:space="preserve">含3次性腺激素测定 </t>
  </si>
  <si>
    <t>普通视力检查</t>
  </si>
  <si>
    <t>含远视力、近视力、光机能（包括光感及光定位）、伪盲检查。</t>
  </si>
  <si>
    <t>特殊视力检查</t>
  </si>
  <si>
    <t>包括儿童图形视力表，点视力表，条栅视力卡，视动性眼震仪。</t>
  </si>
  <si>
    <t>310300002a</t>
  </si>
  <si>
    <t>特殊视力检查每增加一项加收</t>
  </si>
  <si>
    <t>选择性观看检查</t>
  </si>
  <si>
    <t>视网膜视力检查</t>
  </si>
  <si>
    <t>310300004a</t>
  </si>
  <si>
    <t>小儿视网膜病变成像检查</t>
  </si>
  <si>
    <t>指使用视网膜广角成像系统进行检查</t>
  </si>
  <si>
    <t>视野检查</t>
  </si>
  <si>
    <t>包括普通视野计，电脑视野计、动态(Goldmann)视野计。</t>
  </si>
  <si>
    <t>阿姆斯勒(Amsler)表检查</t>
  </si>
  <si>
    <t>验光</t>
  </si>
  <si>
    <t>包括检影，散瞳（含药品），云雾试验，试镜。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</si>
  <si>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</si>
  <si>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</si>
  <si>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</si>
  <si>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</si>
  <si>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</si>
  <si>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</si>
  <si>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</si>
  <si>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</si>
  <si>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</si>
  <si>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</si>
  <si>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</si>
  <si>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</si>
  <si>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</si>
  <si>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</si>
  <si>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</si>
  <si>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</si>
  <si>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</si>
  <si>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色觉检查</t>
  </si>
  <si>
    <t>包括普通图谱法，FM-100Hue测试盒法，色觉仪法。</t>
  </si>
  <si>
    <t>对比敏感度检查</t>
  </si>
  <si>
    <t>310300021a</t>
  </si>
  <si>
    <t>视觉对比敏感度仪检查</t>
  </si>
  <si>
    <t>暗适应测定</t>
  </si>
  <si>
    <t>含图形及报告</t>
  </si>
  <si>
    <t>明适应测定</t>
  </si>
  <si>
    <t>正切尺检查</t>
  </si>
  <si>
    <t>注视性质检查</t>
  </si>
  <si>
    <t>眼像差检查</t>
  </si>
  <si>
    <t>310300026a</t>
  </si>
  <si>
    <t>波前像差检查</t>
  </si>
  <si>
    <t>眼压检查</t>
  </si>
  <si>
    <t>包括Schiotz眼压计法，非接触眼压计法，电眼压计法，压平眼压计法。</t>
  </si>
  <si>
    <t>眼压日曲线检查</t>
  </si>
  <si>
    <t>眼压描记</t>
  </si>
  <si>
    <t>眼球突出度测量</t>
  </si>
  <si>
    <t>包括米尺测量法、眼球突出计测量法。</t>
  </si>
  <si>
    <t>310300031a</t>
  </si>
  <si>
    <t>青光眼视网膜神经纤维层计算机图像分析</t>
  </si>
  <si>
    <t>310300031b</t>
  </si>
  <si>
    <t>青光眼视网膜神经纤维层计算机图像分析增加定量分析</t>
  </si>
  <si>
    <t>低视力助视器试验</t>
  </si>
  <si>
    <t>上睑下垂检查</t>
  </si>
  <si>
    <t>泪膜破裂时间测定</t>
  </si>
  <si>
    <t>泪液分泌功能测定</t>
  </si>
  <si>
    <t>泪道冲洗</t>
  </si>
  <si>
    <t>青光眼诱导试验</t>
  </si>
  <si>
    <t>包括饮水，暗室，妥拉苏林等。</t>
  </si>
  <si>
    <t>角膜荧光素染色检查</t>
  </si>
  <si>
    <t>310300038a</t>
  </si>
  <si>
    <t>角膜荧光素剂点眼法检查</t>
  </si>
  <si>
    <t>角膜曲率测量</t>
  </si>
  <si>
    <t>角膜地形图检查</t>
  </si>
  <si>
    <t>角膜内皮镜检查</t>
  </si>
  <si>
    <t>310300041a</t>
  </si>
  <si>
    <t>角膜内皮镜检查(含录象记录)</t>
  </si>
  <si>
    <t>角膜厚度检查</t>
  </si>
  <si>
    <t>裂隙灯法</t>
  </si>
  <si>
    <t>310300042a</t>
  </si>
  <si>
    <t>超声法</t>
  </si>
  <si>
    <t>角膜知觉检查</t>
  </si>
  <si>
    <t>巩膜透照检查</t>
  </si>
  <si>
    <t>含散瞳</t>
  </si>
  <si>
    <t>人工晶体度数测量</t>
  </si>
  <si>
    <t>310300045a</t>
  </si>
  <si>
    <t>眼轴人工晶状体度数测量</t>
  </si>
  <si>
    <t>光学法</t>
  </si>
  <si>
    <t>前房深度测量</t>
  </si>
  <si>
    <t>包括裂隙灯法(测量周边前房及轴部前房)，前房深度测量仪法。</t>
  </si>
  <si>
    <t>房水荧光测定</t>
  </si>
  <si>
    <t>裂隙灯检查</t>
  </si>
  <si>
    <t>裂隙灯下眼底检查</t>
  </si>
  <si>
    <t>包括前置镜、三面镜、视网膜镜。</t>
  </si>
  <si>
    <t>裂隙灯下房角镜检查</t>
  </si>
  <si>
    <t>310300050a</t>
  </si>
  <si>
    <t>前房角镜检查</t>
  </si>
  <si>
    <t>眼位照相</t>
  </si>
  <si>
    <t>眼前段照相</t>
  </si>
  <si>
    <t>眼底照相</t>
  </si>
  <si>
    <t>眼底血管造影</t>
  </si>
  <si>
    <t>包括眼底荧光血管造影(FFA)、靛青绿血管造影(ICGA)。</t>
  </si>
  <si>
    <t>裂隙灯下眼底视神经立体照相</t>
  </si>
  <si>
    <t>眼底检查</t>
  </si>
  <si>
    <t>包括直接、间接眼底镜法，不含散瞳。</t>
  </si>
  <si>
    <t>扫描激光眼底检查(SLO)</t>
  </si>
  <si>
    <t>视网膜裂孔定位检查</t>
  </si>
  <si>
    <t>包括直接检眼镜观察+测算、双目间接检眼镜观察+巩膜加压法。</t>
  </si>
  <si>
    <t>海德堡视网膜厚度检查（HRT）</t>
  </si>
  <si>
    <t>眼血流图</t>
  </si>
  <si>
    <t>视网膜动脉压测定</t>
  </si>
  <si>
    <t>临界融合频率检查</t>
  </si>
  <si>
    <t>超声生物显微镜检查(UBM)</t>
  </si>
  <si>
    <t>光学相干断层成像(OCT)</t>
  </si>
  <si>
    <t>含测眼球后极组织厚度及断面像</t>
  </si>
  <si>
    <t>视网膜电流图(ERG)</t>
  </si>
  <si>
    <t>包括图形视网膜电图（P-ERG）或多焦视网膜电图（m-ERG）</t>
  </si>
  <si>
    <t>视网膜地形图</t>
  </si>
  <si>
    <t>眼电图(EOG)</t>
  </si>
  <si>
    <t>含运动或感觉</t>
  </si>
  <si>
    <t>视诱发电位(VEP)</t>
  </si>
  <si>
    <t>含单导、图形。</t>
  </si>
  <si>
    <t>眼外肌功能检查</t>
  </si>
  <si>
    <t>含眼球运动、歪头试验、集合与散开。</t>
  </si>
  <si>
    <t>眼肌力检查</t>
  </si>
  <si>
    <t>结膜印痕细胞检查</t>
  </si>
  <si>
    <t>马氏(Maddox)杆试验</t>
  </si>
  <si>
    <t>球内异物定位</t>
  </si>
  <si>
    <t xml:space="preserve">含眼科操作部分 </t>
  </si>
  <si>
    <t>磁石试验</t>
  </si>
  <si>
    <t>眼活体组织检查</t>
  </si>
  <si>
    <t>角膜刮片检查</t>
  </si>
  <si>
    <t>不含微生物检查</t>
  </si>
  <si>
    <t>结膜囊取材检查</t>
  </si>
  <si>
    <t>准分子激光屈光性角膜矫正术（PRK）</t>
  </si>
  <si>
    <t>单眼</t>
  </si>
  <si>
    <t>激光原位角膜磨镶术（LASIK）</t>
  </si>
  <si>
    <t>310300079a</t>
  </si>
  <si>
    <t>个体化准分子激光角膜屈光术</t>
  </si>
  <si>
    <t>包括波前像差引导、Q值引导、角膜地形图引导准分子激光角膜屈光术。</t>
  </si>
  <si>
    <t>310300079b</t>
  </si>
  <si>
    <t>准分子激光上皮瓣（前弹力层）下角膜磨镶术</t>
  </si>
  <si>
    <t>310300079c</t>
  </si>
  <si>
    <t>飞秒激光联合准分子激光原位角膜磨镶术</t>
  </si>
  <si>
    <t>310300079d</t>
  </si>
  <si>
    <t>飞秒激光联合个体化准分子激光原位角膜磨镶术</t>
  </si>
  <si>
    <t>视网膜激光光凝术</t>
  </si>
  <si>
    <t>310300080a</t>
  </si>
  <si>
    <t>视网膜动脉栓子激光击栓术</t>
  </si>
  <si>
    <t>310300080b</t>
  </si>
  <si>
    <t>黄斑视网膜前积血激光引流术</t>
  </si>
  <si>
    <t>激光治疗眼前节病</t>
  </si>
  <si>
    <t>包括治疗青光眼、晶状体囊膜切开、虹膜囊肿切除。</t>
  </si>
  <si>
    <t>310300081a</t>
  </si>
  <si>
    <t>多波长激光治疗眼前节病</t>
  </si>
  <si>
    <t>铒激光眼科手术</t>
  </si>
  <si>
    <t>包括治疗白内障、晶体囊膜切开、晶体摘除。</t>
  </si>
  <si>
    <t>低功率氦-氖激光治疗</t>
  </si>
  <si>
    <t>包括温热激光</t>
  </si>
  <si>
    <t>电解倒睫</t>
  </si>
  <si>
    <t>包括拔倒睫</t>
  </si>
  <si>
    <t>光动力疗法（PDT）</t>
  </si>
  <si>
    <t>含光敏剂配置，微泵注入药物，激光治疗。包括皮肤光动力、口腔光动力和肿瘤光动力治疗。</t>
  </si>
  <si>
    <t>光敏剂</t>
  </si>
  <si>
    <t>口腔光动力治疗按50%收费，肿瘤光动力治疗加收200%。</t>
  </si>
  <si>
    <t>睑板腺按摩</t>
  </si>
  <si>
    <t>冲洗结膜囊</t>
  </si>
  <si>
    <t>睑结膜伪膜去除冲洗</t>
  </si>
  <si>
    <t>晶体囊截开术</t>
  </si>
  <si>
    <t>310300090a</t>
  </si>
  <si>
    <t>激光晶体囊截开术</t>
  </si>
  <si>
    <t>取结膜结石</t>
  </si>
  <si>
    <t>沙眼磨擦压挤术</t>
  </si>
  <si>
    <t>眼部脓肿切开引流术</t>
  </si>
  <si>
    <t>球结膜下注射</t>
  </si>
  <si>
    <t>球后注射</t>
  </si>
  <si>
    <t>包括球周半球后，球旁。</t>
  </si>
  <si>
    <t>眶上神经封闭</t>
  </si>
  <si>
    <t>肉毒杆菌素眼外肌注射</t>
  </si>
  <si>
    <t>包括治疗眼睑痉挛、麻痹性斜视、上睑后退。</t>
  </si>
  <si>
    <t>协调器治疗</t>
  </si>
  <si>
    <t>后象治疗</t>
  </si>
  <si>
    <t>前房穿刺术</t>
  </si>
  <si>
    <t>包括前房冲洗术</t>
  </si>
  <si>
    <t>前房注气术</t>
  </si>
  <si>
    <t>包括脉络膜上腔放液术</t>
  </si>
  <si>
    <t>角膜异物剔除术</t>
  </si>
  <si>
    <t>角膜溃疡灼烙术</t>
  </si>
  <si>
    <t>眼部冷冻治疗</t>
  </si>
  <si>
    <t>包括治疗炎性肉芽肿、血管瘤、青光眼、角膜溃疡。</t>
  </si>
  <si>
    <t>泪小点扩张</t>
  </si>
  <si>
    <t>泪道探通术</t>
  </si>
  <si>
    <t>310300106a</t>
  </si>
  <si>
    <t>激光泪道探通术</t>
  </si>
  <si>
    <t>双眼单视功能训练</t>
  </si>
  <si>
    <t>含双眼同时视、辐辏外展、融合。</t>
  </si>
  <si>
    <t>弱视训练</t>
  </si>
  <si>
    <t>泪液乳铁蛋白测定</t>
  </si>
  <si>
    <t>眼前节三维成像分析系统检查</t>
  </si>
  <si>
    <t>角膜拆线</t>
  </si>
  <si>
    <t>指显微镜下。包括结膜拆线。</t>
  </si>
  <si>
    <t>结膜拆线按50%收费；角膜移植术后拆线加收30%。</t>
  </si>
  <si>
    <t>眼表综合分析仪（干眼）检查</t>
  </si>
  <si>
    <t>角膜生物力学检查</t>
  </si>
  <si>
    <t>360度粘小管切开术</t>
  </si>
  <si>
    <t>包括成形术</t>
  </si>
  <si>
    <t>专用引流管</t>
  </si>
  <si>
    <t>激光深层巩膜切除术</t>
  </si>
  <si>
    <t>消毒铺巾，开睑，在手术显微镜下，做结膜瓣、巩膜瓣，应用激光消融制作巩膜池，消融舒莱姆氏管外壁。缝合巩膜瓣及球结膜，结膜囊内涂抗菌药物，消毒纱布遮盖。</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</si>
  <si>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</si>
  <si>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</si>
  <si>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</si>
  <si>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</si>
  <si>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</si>
  <si>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</si>
  <si>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</si>
  <si>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</si>
  <si>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</si>
  <si>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</si>
  <si>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</si>
  <si>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</si>
  <si>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</si>
  <si>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</si>
  <si>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t>
  </si>
  <si>
    <t>镫骨活动度检测(盖来试验)</t>
  </si>
  <si>
    <t>镫骨肌反射衰减试验</t>
  </si>
  <si>
    <t>含镫骨肌反射阈值</t>
  </si>
  <si>
    <t>咽鼓管压力测定</t>
  </si>
  <si>
    <t>不含声导抗测听</t>
  </si>
  <si>
    <t xml:space="preserve">耳蜗电图 </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</si>
  <si>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</si>
  <si>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</si>
  <si>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</si>
  <si>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</si>
  <si>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</si>
  <si>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</si>
  <si>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</si>
  <si>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</si>
  <si>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</si>
  <si>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</si>
  <si>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包括平板或平衡台试验、视动试验、旋转试验、甘油试验、平衡训练。</t>
  </si>
  <si>
    <t>中耳共振频率测定</t>
  </si>
  <si>
    <t>听探子检查</t>
  </si>
  <si>
    <t>听力筛选试验</t>
  </si>
  <si>
    <t>耳鸣检查</t>
  </si>
  <si>
    <t>含匹配、频率和响度，包括他觉耳鸣检查。</t>
  </si>
  <si>
    <t>定向条件反射测定</t>
  </si>
  <si>
    <t>1.含游戏测定和行为观察。
2.包括小儿行为听力测试。</t>
  </si>
  <si>
    <t>助听器选配试验</t>
  </si>
  <si>
    <t>含程控编程</t>
  </si>
  <si>
    <t>电子耳蜗编程</t>
  </si>
  <si>
    <t>真耳分析</t>
  </si>
  <si>
    <t>鼓膜贴补试验</t>
  </si>
  <si>
    <t>味觉试验</t>
  </si>
  <si>
    <t>包括电刺激法或直接法</t>
  </si>
  <si>
    <t>溢泪试验</t>
  </si>
  <si>
    <t>耳纤维内镜检查</t>
  </si>
  <si>
    <t>含图像记录及输出系统，包括完壁式乳突术后、视频耳内镜检查。</t>
  </si>
  <si>
    <t>硬性耳内镜检查</t>
  </si>
  <si>
    <t xml:space="preserve">电耳镜检查                              </t>
  </si>
  <si>
    <t>耳显微镜检查</t>
  </si>
  <si>
    <t>西格氏耳镜检查</t>
  </si>
  <si>
    <t>包括瘘管试验、鼓膜按摩。</t>
  </si>
  <si>
    <t>上鼓室冲洗术</t>
  </si>
  <si>
    <t>鼓膜穿刺术</t>
  </si>
  <si>
    <t>含抽液、注药。</t>
  </si>
  <si>
    <t>耵聍冲洗</t>
  </si>
  <si>
    <t>包括耳道冲洗</t>
  </si>
  <si>
    <t>310401041a</t>
  </si>
  <si>
    <t>外耳道异物取出</t>
  </si>
  <si>
    <t>耳正负压治疗</t>
  </si>
  <si>
    <t>波氏法咽鼓管吹张</t>
  </si>
  <si>
    <t>导管法咽鼓管吹张</t>
  </si>
  <si>
    <t>耳药物烧灼</t>
  </si>
  <si>
    <t xml:space="preserve">鼓膜贴补治疗 </t>
  </si>
  <si>
    <t>包括烧灼法、针拨法。</t>
  </si>
  <si>
    <t>耳神经阻滞</t>
  </si>
  <si>
    <t>耳廓假性囊肿穿刺压迫治疗</t>
  </si>
  <si>
    <t>含穿刺、抽吸和压迫、压迫材料；不含抽液检验。</t>
  </si>
  <si>
    <t>耳部特殊治疗</t>
  </si>
  <si>
    <t>包括射频、激光、微波、冷冻等治疗。</t>
  </si>
  <si>
    <t>耳石复位治疗</t>
  </si>
  <si>
    <t>包括人工法、仪器法。</t>
  </si>
  <si>
    <t>鼻内镜检查</t>
  </si>
  <si>
    <t>310402001a</t>
  </si>
  <si>
    <t>视频鼻内镜检查</t>
  </si>
  <si>
    <t>鼻内镜手术后检查处理</t>
  </si>
  <si>
    <t>含残余病变清理</t>
  </si>
  <si>
    <t>鼻粘膜激发试验</t>
  </si>
  <si>
    <t>鼻分泌物细胞检测</t>
  </si>
  <si>
    <t>含嗜酸细胞、肥大细胞。</t>
  </si>
  <si>
    <t>嗅觉功能检测</t>
  </si>
  <si>
    <t>鼻阻力测定</t>
  </si>
  <si>
    <t>声反射鼻腔测量</t>
  </si>
  <si>
    <t>糖精试验</t>
  </si>
  <si>
    <t>亦称纤毛功能测定</t>
  </si>
  <si>
    <t>蝶窦穿刺活检术</t>
  </si>
  <si>
    <t>鼻腔冲洗</t>
  </si>
  <si>
    <t>鼻腔取活检术</t>
  </si>
  <si>
    <t>上颌窦穿刺术</t>
  </si>
  <si>
    <t>鼻窦冲洗</t>
  </si>
  <si>
    <t>含穿刺术</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</si>
  <si>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</si>
  <si>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</si>
  <si>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</si>
  <si>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</si>
  <si>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</si>
  <si>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</si>
  <si>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</si>
  <si>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</si>
  <si>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</si>
  <si>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</si>
  <si>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310402025a</t>
  </si>
  <si>
    <t>鼻部射频治疗</t>
  </si>
  <si>
    <t>310402025b</t>
  </si>
  <si>
    <t>鼻部激光治疗</t>
  </si>
  <si>
    <t>310402025c</t>
  </si>
  <si>
    <t>鼻部微波治疗</t>
  </si>
  <si>
    <t>310402025d</t>
  </si>
  <si>
    <t>鼻部冷冻治疗</t>
  </si>
  <si>
    <t>喉声图</t>
  </si>
  <si>
    <t>含声门图</t>
  </si>
  <si>
    <t>喉频谱仪检查</t>
  </si>
  <si>
    <t>喉电图测试</t>
  </si>
  <si>
    <t>计算机嗓音疾病评估</t>
  </si>
  <si>
    <t>计算机言语疾病矫治</t>
  </si>
  <si>
    <t>纤维鼻咽镜检查</t>
  </si>
  <si>
    <t>间接鼻咽镜检查</t>
  </si>
  <si>
    <t>硬性鼻咽镜检查</t>
  </si>
  <si>
    <t>纤维喉镜检查</t>
  </si>
  <si>
    <t>310403009a</t>
  </si>
  <si>
    <t>电子喉镜检查</t>
  </si>
  <si>
    <t>喉动态镜检查</t>
  </si>
  <si>
    <t>直达喉镜检查</t>
  </si>
  <si>
    <t>包括前联合镜检查</t>
  </si>
  <si>
    <t>间接喉镜检查</t>
  </si>
  <si>
    <t>支撑喉镜检查</t>
  </si>
  <si>
    <t>咽封闭</t>
  </si>
  <si>
    <t>喉上神经封闭术</t>
  </si>
  <si>
    <t>咽部特殊治疗</t>
  </si>
  <si>
    <t>含异物取出</t>
  </si>
  <si>
    <t>310403016a</t>
  </si>
  <si>
    <t>咽部射频、微波治疗</t>
  </si>
  <si>
    <t>310403016b</t>
  </si>
  <si>
    <t>咽部激光治疗</t>
  </si>
  <si>
    <t>310403016c</t>
  </si>
  <si>
    <t>咽部冷冻治疗</t>
  </si>
  <si>
    <t>全口牙病系统检查与治疗设计</t>
  </si>
  <si>
    <t>包括各专业检查，不含错合畸形诊断设计、种植治疗设计。</t>
  </si>
  <si>
    <t>咬合检查</t>
  </si>
  <si>
    <t>不含咀嚼肌肌电图检查</t>
  </si>
  <si>
    <t>合力测量检查</t>
  </si>
  <si>
    <t>咀嚼功能检查</t>
  </si>
  <si>
    <t>包括咀嚼肌肌电检查</t>
  </si>
  <si>
    <t>咀嚼肌肌电检查加收200%。</t>
  </si>
  <si>
    <t>下颌运动检查</t>
  </si>
  <si>
    <t>包括髁状突运动轨迹描记</t>
  </si>
  <si>
    <t>唾液流量测定</t>
  </si>
  <si>
    <t>包括全唾液流量及单个腺体流量测定</t>
  </si>
  <si>
    <t>口腔模型制备</t>
  </si>
  <si>
    <t>单颌</t>
  </si>
  <si>
    <t>含口腔印模制取、石膏模型灌制、普通藻酸盐印模材、普通石膏。</t>
  </si>
  <si>
    <t>特殊印模材料、特殊模型材料。</t>
  </si>
  <si>
    <t>记存模型制备</t>
  </si>
  <si>
    <t>含印模制取、模型灌制、修正及取蜡型。</t>
  </si>
  <si>
    <t>面部模型制备</t>
  </si>
  <si>
    <t>含印模制取、石膏模型灌制及修正。</t>
  </si>
  <si>
    <t>常规面合像检查</t>
  </si>
  <si>
    <t>每片</t>
  </si>
  <si>
    <t>包括正侧位面像、微笑像、正侧位合像及上下颌合面像。</t>
  </si>
  <si>
    <t>该项目不得用于口腔种植收费</t>
  </si>
  <si>
    <t>口腔内镜检查</t>
  </si>
  <si>
    <t>每牙</t>
  </si>
  <si>
    <t>牙髓活力检查</t>
  </si>
  <si>
    <t>包括冷测、热测、牙髓活力电测。</t>
  </si>
  <si>
    <t>根管长度测量</t>
  </si>
  <si>
    <t>每根管</t>
  </si>
  <si>
    <t>含使用根管长度测量仪或插诊断丝确定工作长度。</t>
  </si>
  <si>
    <t>白细胞趋化功能检查</t>
  </si>
  <si>
    <t>含龈沟液白细胞采集或血白细胞采集；实验室白细胞趋化功能测定。</t>
  </si>
  <si>
    <t>龈沟液量测定</t>
  </si>
  <si>
    <t>含龈沟液的采集和定量</t>
  </si>
  <si>
    <t>咬合动度测定</t>
  </si>
  <si>
    <t>龈上菌斑检查</t>
  </si>
  <si>
    <t>含牙菌斑显示及菌斑指数确定</t>
  </si>
  <si>
    <t>菌斑微生物检测</t>
  </si>
  <si>
    <t>含菌斑采集及微生物检测；包括刚果红负染法；暗视野显微镜法；Periocheck法。</t>
  </si>
  <si>
    <t>牙周电子探针检查</t>
  </si>
  <si>
    <t>用牙周电子探针以恒定力量检查并记录全口每个牙齿的牙周袋、附着水平，并打印彩色报表。</t>
  </si>
  <si>
    <t>探针</t>
  </si>
  <si>
    <t>面神经功能主观检测</t>
  </si>
  <si>
    <t>指美国耳、鼻、喉及头颈外科通用主观检测方法。</t>
  </si>
  <si>
    <t>面神经功能电脑检测</t>
  </si>
  <si>
    <t>指用数码相机及专门的软件包（QFES）而进行的客观检测方法</t>
  </si>
  <si>
    <t>面神经肌电图检查</t>
  </si>
  <si>
    <t>每区</t>
  </si>
  <si>
    <t>1.包括额、眼、上唇及下唇四个功能区；2.每功能区均含双侧。</t>
  </si>
  <si>
    <t>腭咽闭合功能检查</t>
  </si>
  <si>
    <t>包括鼻咽纤维镜进行鼻音计检查、语音仪检查、计算机语音检查；不含反馈治疗。</t>
  </si>
  <si>
    <t>正颌外科手术设计与面型预测</t>
  </si>
  <si>
    <t>包括：1.VTO技术：含X线头影测量、颌骨模板模拟手术及术后效果的预测；2.电子计算机技术：含电子计算机专家系统行X线头影测量与诊断、手术模拟与术后效果的预测。</t>
  </si>
  <si>
    <t>云纹仪检查</t>
  </si>
  <si>
    <t>包括正位、侧位及斜位等各种位置的云纹照相及测量。</t>
  </si>
  <si>
    <t xml:space="preserve">模型外科设计 </t>
  </si>
  <si>
    <t>含面弓转移、上合架、模型测量及模拟手术拼对等。</t>
  </si>
  <si>
    <t>石膏模型制备</t>
  </si>
  <si>
    <t xml:space="preserve">带环制备  </t>
  </si>
  <si>
    <t>每个</t>
  </si>
  <si>
    <t>含代型制作、带环的焊接、锤制、圆管焊接等技术。</t>
  </si>
  <si>
    <t>石膏模型制备、分牙及牙体预备、粘接带环等。</t>
  </si>
  <si>
    <t xml:space="preserve">唇弓制备  </t>
  </si>
  <si>
    <t>每根</t>
  </si>
  <si>
    <t>含唇弓弯制、焊接等技术，以及钢丝、焊媒等材料。</t>
  </si>
  <si>
    <t>方弓丝、予成牵引弓、唇弓及其他特殊材料。</t>
  </si>
  <si>
    <t>特殊要求唇弓费用加收</t>
  </si>
  <si>
    <t xml:space="preserve">合导板制备 </t>
  </si>
  <si>
    <t>含合导板制作、打磨、抛光，以及自凝牙托粉、单体、分离剂等。</t>
  </si>
  <si>
    <t>特殊要求合导板费用加收。该项目不得用于口腔种植收费</t>
  </si>
  <si>
    <t>颞颌关节系统检查设计</t>
  </si>
  <si>
    <t>每人次</t>
  </si>
  <si>
    <t>含专业检查表；包括颞颌关节系统检查；不含关节镜等特殊检查。</t>
  </si>
  <si>
    <t>唾液量、流速、缓冲能力检查另收。</t>
  </si>
  <si>
    <t>颞颌关节镜检查</t>
  </si>
  <si>
    <t>关节腔压力测定</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</si>
  <si>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</si>
  <si>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</si>
  <si>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</si>
  <si>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</si>
  <si>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</si>
  <si>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</si>
  <si>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</si>
  <si>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</si>
  <si>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</si>
  <si>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</si>
  <si>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</si>
  <si>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使用舌侧矫正器加收50%</t>
  </si>
  <si>
    <t>错合畸形正中合位检查</t>
  </si>
  <si>
    <t>含蜡堤制作塑料基托</t>
  </si>
  <si>
    <t>光合仪检查</t>
  </si>
  <si>
    <t>包括：1.光合仪合力测量；2.牙列合接触状态检查；3.咬合仪检查。</t>
  </si>
  <si>
    <t>测色仪检查</t>
  </si>
  <si>
    <t>指固定修复中牙的比色</t>
  </si>
  <si>
    <t>义齿压痛定位仪检查</t>
  </si>
  <si>
    <t>触痛仪检查</t>
  </si>
  <si>
    <t>指颞下颌关节病人肌肉关节区压痛痛域大小的测量</t>
  </si>
  <si>
    <t>调合</t>
  </si>
  <si>
    <t>氟防龋治疗</t>
  </si>
  <si>
    <t>包括局部涂氟、氟液含漱、氟打磨。</t>
  </si>
  <si>
    <t>特殊材料</t>
  </si>
  <si>
    <t>牙脱敏治疗</t>
  </si>
  <si>
    <t>包括氟化钠、酚制剂等药物。</t>
  </si>
  <si>
    <t>高分子脱敏剂；其他特殊材料。</t>
  </si>
  <si>
    <t>口腔局部冲洗上药</t>
  </si>
  <si>
    <t>含冲洗、含漱；包括牙周袋内上药、粘膜病变部位上药。</t>
  </si>
  <si>
    <t>不良修复体拆除</t>
  </si>
  <si>
    <t>包括不良修复体及不良充填体</t>
  </si>
  <si>
    <t>牙开窗助萌术</t>
  </si>
  <si>
    <t>包括各类阻生恒牙</t>
  </si>
  <si>
    <t>口腔局部止血</t>
  </si>
  <si>
    <t>包括拔牙后出血、各种口腔内局部出血的清理创面、填塞或缝合。</t>
  </si>
  <si>
    <t>激光口内治疗</t>
  </si>
  <si>
    <t>每部位</t>
  </si>
  <si>
    <t>包括：1.根管处置；2.牙周处置；3.各种斑、痣、小肿物、溃疡治疗；4.防龋激光治疗；5.去龋激光治疗。</t>
  </si>
  <si>
    <t>口内脓肿切开引流术</t>
  </si>
  <si>
    <t>牙外伤结扎固定术</t>
  </si>
  <si>
    <t>含局麻、复位、结扎固定及调合；包括牙根折、挫伤、脱位；不含根管治疗。</t>
  </si>
  <si>
    <t>特殊结扎固定材料</t>
  </si>
  <si>
    <t>拆除固定装置</t>
  </si>
  <si>
    <t>包括去除由各种原因使用的口腔固定材料</t>
  </si>
  <si>
    <t>口腔活检术</t>
  </si>
  <si>
    <t>含口腔软组织活检</t>
  </si>
  <si>
    <t>简单充填术</t>
  </si>
  <si>
    <t>每洞</t>
  </si>
  <si>
    <t>含备洞、垫底、洞型设计；包括I、V类洞的充填。</t>
  </si>
  <si>
    <t>永补充填材料（银汞、树脂）按实际用量另计</t>
  </si>
  <si>
    <t>复杂充填术</t>
  </si>
  <si>
    <t>含备洞、垫底、洞型设计；包括Ⅱ、Ⅲ、Ⅳ类洞的充填。</t>
  </si>
  <si>
    <t>牙体桩钉固位修复术</t>
  </si>
  <si>
    <t>含备洞、垫底、洞形设计、打桩(钉)。</t>
  </si>
  <si>
    <t>牙体缺损粘接修复术</t>
  </si>
  <si>
    <t>含牙体预备、酸蚀、粘接。</t>
  </si>
  <si>
    <t>充填体抛光术</t>
  </si>
  <si>
    <t>包括各类充填体的修整、抛光。</t>
  </si>
  <si>
    <t>树脂嵌体修复术</t>
  </si>
  <si>
    <t>含牙体预备和嵌体修复</t>
  </si>
  <si>
    <t>各种特殊材料</t>
  </si>
  <si>
    <t>高嵌体修复加收</t>
  </si>
  <si>
    <t>橡皮障隔湿法</t>
  </si>
  <si>
    <t>含一次性橡皮布</t>
  </si>
  <si>
    <t>牙脱色术</t>
  </si>
  <si>
    <t>包括氟斑牙、四环素牙、变色牙。</t>
  </si>
  <si>
    <t>使用特殊仪器酌情加收</t>
  </si>
  <si>
    <t>牙齿漂白术</t>
  </si>
  <si>
    <t>包括内漂白和外漂白</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</si>
  <si>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</si>
  <si>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</si>
  <si>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</si>
  <si>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</si>
  <si>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</si>
  <si>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</si>
  <si>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</si>
  <si>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</si>
  <si>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</si>
  <si>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</si>
  <si>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</si>
  <si>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</si>
  <si>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含髓腔预备、根管预备、根管冲洗。包括复杂根管预备（复杂根管指额外根管、中重度弯曲、有侧枝根管、C形根管等形态异常或者感染严重、经久不愈的根管等）。</t>
  </si>
  <si>
    <t>复杂根管预备加收100%</t>
  </si>
  <si>
    <t>根管充填术</t>
  </si>
  <si>
    <t>包括根管热塑牙胶垂直加压充填术</t>
  </si>
  <si>
    <t>特殊充填材料(如各种银尖、钛尖等)</t>
  </si>
  <si>
    <t>根管热塑牙胶垂直加压充填术加收100%</t>
  </si>
  <si>
    <t>显微根管治疗术</t>
  </si>
  <si>
    <t>包括显微镜下复杂根管治疗、根尖屏障制备等。</t>
  </si>
  <si>
    <t>髓腔消毒术</t>
  </si>
  <si>
    <t>包括：1.髓腔或根管消毒；2.瘘管治疗。</t>
  </si>
  <si>
    <t>使用特殊仪器(微波仪等)酌情加收</t>
  </si>
  <si>
    <t>牙髓塑化治疗术</t>
  </si>
  <si>
    <t>含根管预备及塑化</t>
  </si>
  <si>
    <t>根管再治疗术</t>
  </si>
  <si>
    <t>包括：1.取根管内充物；2.疑难根管口的定位；3.不通根管的扩通；4.取根管内折断器械。</t>
  </si>
  <si>
    <t>特殊仪器及器械</t>
  </si>
  <si>
    <t>取根管内折断器械加收100%</t>
  </si>
  <si>
    <t>髓腔穿孔修补术</t>
  </si>
  <si>
    <t>包括髓腔或根管穿孔</t>
  </si>
  <si>
    <t>根管壁穿孔外科修补术</t>
  </si>
  <si>
    <t>含翻瓣、穿孔修补。</t>
  </si>
  <si>
    <t>根管充填及特殊材料</t>
  </si>
  <si>
    <t>牙槽骨烧伤清创术</t>
  </si>
  <si>
    <t>指牙髓治疗药物所致的烧伤；含去除坏死组织和死骨、上药。</t>
  </si>
  <si>
    <t>根管内固定术</t>
  </si>
  <si>
    <t>含根管预备</t>
  </si>
  <si>
    <t>特殊固定材料</t>
  </si>
  <si>
    <t>劈裂牙治疗</t>
  </si>
  <si>
    <t>包括1.取劈裂牙残片；2.劈裂牙结扎。不含根管治疗。</t>
  </si>
  <si>
    <t>后牙纵折固定术</t>
  </si>
  <si>
    <t>含麻醉固定、调合。</t>
  </si>
  <si>
    <t>根管治疗及特殊固定材料</t>
  </si>
  <si>
    <t>化学微创祛龋术</t>
  </si>
  <si>
    <t>含化学祛龋凝胶，备洞、垫底、洞型设计；包括I、V类洞的充填。</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</si>
  <si>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</si>
  <si>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</si>
  <si>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</si>
  <si>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</si>
  <si>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</si>
  <si>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</si>
  <si>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</si>
  <si>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</si>
  <si>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</si>
  <si>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</si>
  <si>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</si>
  <si>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缺隙</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</si>
  <si>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</si>
  <si>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</si>
  <si>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</si>
  <si>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</si>
  <si>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</si>
  <si>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</si>
  <si>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包括乳牙列或混合牙列部分错合畸形的矫治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</si>
  <si>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</si>
  <si>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</si>
  <si>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</si>
  <si>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</si>
  <si>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</si>
  <si>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</si>
  <si>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</si>
  <si>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全牙列合垫固定术</t>
  </si>
  <si>
    <t>指用于恒牙外伤的治疗；含外伤牙的复位、固定、制作全牙列合垫、试戴、复查。</t>
  </si>
  <si>
    <t>特殊材料、印模、模型制备。</t>
  </si>
  <si>
    <t>活髓切断术</t>
  </si>
  <si>
    <t>洁治</t>
  </si>
  <si>
    <t>包括超声洁治或手工龈上洁治，不含洁治后抛光。</t>
  </si>
  <si>
    <t>龈下刮治</t>
  </si>
  <si>
    <t>包括龈下超声刮治或手工刮治</t>
  </si>
  <si>
    <t>牙周固定</t>
  </si>
  <si>
    <t>含结扎材料；包括结扎与联合固定。</t>
  </si>
  <si>
    <t>特殊材料如树脂、高强纤维。</t>
  </si>
  <si>
    <t>牙周夹板固定加收100%</t>
  </si>
  <si>
    <t>去除牙周固定</t>
  </si>
  <si>
    <t>包括去除各种牙周固定材料</t>
  </si>
  <si>
    <t>牙面光洁术</t>
  </si>
  <si>
    <t>包括洁治后抛光；喷砂。</t>
  </si>
  <si>
    <t>牙龈保护剂塞治</t>
  </si>
  <si>
    <t>含牙龈表面及牙间隙</t>
  </si>
  <si>
    <t>特殊保护剂</t>
  </si>
  <si>
    <t>急性坏死性龈炎局部清创</t>
  </si>
  <si>
    <t>包括局部清创、药物冲洗及上药。</t>
  </si>
  <si>
    <t>根面平整术</t>
  </si>
  <si>
    <t>包括手工根面平整</t>
  </si>
  <si>
    <t>超声根面平整加收100%</t>
  </si>
  <si>
    <t>口腔粘膜病系统治疗设计</t>
  </si>
  <si>
    <t>口腔粘膜雾化治疗</t>
  </si>
  <si>
    <t>口腔粘膜病特殊治疗</t>
  </si>
  <si>
    <t>红外线、微波、冷冻、频谱等法分别计价。</t>
  </si>
  <si>
    <t>颞下颌关节复位</t>
  </si>
  <si>
    <t>指限制下颌运动的手法复位</t>
  </si>
  <si>
    <t>冠周炎局部治疗</t>
  </si>
  <si>
    <t>含药液冲洗盲袋及上药</t>
  </si>
  <si>
    <t>干槽症换药</t>
  </si>
  <si>
    <t>含清理拔牙创、药物冲洗、骨创填塞。</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</si>
  <si>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</si>
  <si>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</si>
  <si>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</si>
  <si>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</si>
  <si>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</si>
  <si>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</si>
  <si>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</si>
  <si>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</si>
  <si>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颞颌关节腔内封闭治疗</t>
  </si>
  <si>
    <t>包括封闭治疗或药物注射</t>
  </si>
  <si>
    <t>关节腔灌洗治疗</t>
  </si>
  <si>
    <t>调磨合垫</t>
  </si>
  <si>
    <t>每次</t>
  </si>
  <si>
    <t>关节镜手术治疗</t>
  </si>
  <si>
    <t>包括颞下颌关节活检术或颞下颌关节盘复位术或骨关节病刨削术</t>
  </si>
  <si>
    <t>关节下腔治疗酌情加收</t>
  </si>
  <si>
    <t>冠修复</t>
  </si>
  <si>
    <t>含牙体预备，药线排龈蜡合记录，测色，技工室制作全冠，试戴修改全冠；包括全冠、半冠、3/4冠。</t>
  </si>
  <si>
    <t>种植体冠修复酌情加收,该项目不得用于口腔种植收费</t>
  </si>
  <si>
    <t>310517001a</t>
  </si>
  <si>
    <t>普通烤瓷冠修复</t>
  </si>
  <si>
    <t>310517001b</t>
  </si>
  <si>
    <t>烤瓷冠调配颜色</t>
  </si>
  <si>
    <t>指区内配色，跨区另计。</t>
  </si>
  <si>
    <t>嵌体修复</t>
  </si>
  <si>
    <t>含牙体预备，药线排龈，制取印模、模型，蜡合记录，技工室制作嵌体，试戴修改嵌体；包括嵌体、高嵌体、嵌体冠。</t>
  </si>
  <si>
    <t>桩核根帽修复</t>
  </si>
  <si>
    <t>含牙体预备，合记录，制作蜡型，技工室制作桩核、根帽，试戴修改桩核、根帽。包括纤维桩核修复术。</t>
  </si>
  <si>
    <t>纤维桩核修复术加收100%</t>
  </si>
  <si>
    <t>贴面修复</t>
  </si>
  <si>
    <t>含牙体预备，药线排龈，测色，技工室制作贴面，试戴贴面。</t>
  </si>
  <si>
    <t>桩冠修复</t>
  </si>
  <si>
    <t>含牙体预备，合记录，制桩蜡型，技工室制作桩，试桩，制冠蜡型，技工室制作完成桩冠，试戴桩冠；包括简单桩冠，铸造桩冠。</t>
  </si>
  <si>
    <t>固定桥</t>
  </si>
  <si>
    <t>含牙体预备和药线排龈，蜡合记录，测色，技工室制作固定桥支架，固定桥支架试戴修改、技工室制作完成固定桥，固定桥试戴修改，金属固位体电解蚀刻处理；包括双端、单端固定桥、粘结桥(马里兰桥)。</t>
  </si>
  <si>
    <t>固定修复计算机辅助设计</t>
  </si>
  <si>
    <t>包括计算机辅助设计制作全冠、嵌体、固定桥。</t>
  </si>
  <si>
    <t>咬合重建</t>
  </si>
  <si>
    <t>含全牙列固定修复咬合重建，改变原合关系，升高垂直距离咬合分析， X线头影测量， 研究模型设计与修整， 牙体预备，转移面弓与上颌架；包括复杂冠桥修复。</t>
  </si>
  <si>
    <t>特殊设计费加收。该项目不得用于口腔种植收费</t>
  </si>
  <si>
    <t>粘结</t>
  </si>
  <si>
    <t>包括嵌体、冠、桩核粘结(酸蚀、消毒、粘固)。</t>
  </si>
  <si>
    <t>特殊粘接剂</t>
  </si>
  <si>
    <t>种植牙冠修复置入费（单颗）</t>
  </si>
  <si>
    <t>牙位</t>
  </si>
  <si>
    <t>实现种植体上部固定义齿的修复置入。价格构成涵盖方案设计、印模制取、颌位确定、位置转移、模型制作、试排牙、戴入、调改、宣教等人力资源和基本物资消耗。</t>
  </si>
  <si>
    <t>基台及其配件、其他类型种植修复上部配件、义齿</t>
  </si>
  <si>
    <t>1.即刻修复置入加收30%。2.临时冠修复置入减收40%。</t>
  </si>
  <si>
    <t>310517010a</t>
  </si>
  <si>
    <t>种植牙冠修复置入费（单颗）-即刻修复置入（加收）</t>
  </si>
  <si>
    <t>即刻修复置入加收项目</t>
  </si>
  <si>
    <t>310517010b</t>
  </si>
  <si>
    <t>种植牙冠修复置入费（单颗）-临时冠修复置入（减收）</t>
  </si>
  <si>
    <t>按种植牙冠修复置入费（单颗）收费标准减收40%</t>
  </si>
  <si>
    <t>种植牙冠修复置入费（连续冠桥修复）</t>
  </si>
  <si>
    <t>实现种植体上部不超过一个象限的连续固定义齿的修复置入。价格构成涵盖方案设计、印模制取、颌位确定、位置转移、模型制作、试排牙、戴入、调改、宣教等人力资源和基本物资消耗。</t>
  </si>
  <si>
    <t>310517011a</t>
  </si>
  <si>
    <t>种植牙冠修复置入费（连续冠桥修复）-即刻修复置入(加收)</t>
  </si>
  <si>
    <t>连续冠桥即刻修复置入加收项目</t>
  </si>
  <si>
    <t>310517011b</t>
  </si>
  <si>
    <t>种植牙冠修复置入费（连续冠桥修复）-临时冠修复置入（减收）</t>
  </si>
  <si>
    <t>按种植牙冠修复置入费（连续冠桥修复）收费标准减收40%</t>
  </si>
  <si>
    <t>医学3D建模（口腔）</t>
  </si>
  <si>
    <t>利用医学影像检查等手段获得患者特定部位的真实信息。通过数字技术构建的虚拟3D模型、真实再现口腔及颌面特定部位的形态，能够满足疾病诊断、手术规划、治疗及导板设计的需要。价格构成涵盖数字化扫描、建模、存储、传输，装置设计等步骤的人力资源和基本物资消耗。</t>
  </si>
  <si>
    <t>单颗常规种植中确需使用的，按其项目价格 (含全部耗材)的7%收费。</t>
  </si>
  <si>
    <t>活动桥</t>
  </si>
  <si>
    <t>包括普通弯制卡环、整体铸造卡环及支托活动桥。</t>
  </si>
  <si>
    <t>310518001a</t>
  </si>
  <si>
    <t>活动桥连续增加</t>
  </si>
  <si>
    <t>指区内连续增加义齿，跨区非连续的按项目另计。</t>
  </si>
  <si>
    <t>塑料可摘局部义齿</t>
  </si>
  <si>
    <t>含牙体预备，义齿设计，制作双重印模，模型，咬合关系记录，技工室制作义齿排牙蜡型，试排牙，技工室制作完成义齿，义齿试戴、修改，咬合检查；包括普通弯制卡环塑料可摘局部义齿，无卡环塑料可摘局部义齿，普通覆盖义齿，弹性隐形义齿。</t>
  </si>
  <si>
    <t>310518002a</t>
  </si>
  <si>
    <t>塑料可摘义齿连续增加</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</si>
  <si>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</si>
  <si>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</si>
  <si>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310518003a</t>
  </si>
  <si>
    <t>铸造可摘义齿连续增加</t>
  </si>
  <si>
    <t>即刻义齿</t>
  </si>
  <si>
    <t>含拔牙前制作印模，制作模型及特殊修整，各类义齿的常规制作及消毒；包括拔牙前制作，拔牙后即刻或数日内戴入的各类塑料义齿和暂时义齿。</t>
  </si>
  <si>
    <t>310518005a</t>
  </si>
  <si>
    <t>即刻义齿连续增加</t>
  </si>
  <si>
    <t>附着体义齿</t>
  </si>
  <si>
    <t>含牙体预备制个别托盘 ，双重印模，模型，咬合关系记录，模型观测，固位体平行度测量，平行研磨，试排牙，试附着体，复诊三次调改义齿；包括可摘义齿，固定义齿，活动固定联合修复。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</si>
  <si>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</si>
  <si>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310518006a</t>
  </si>
  <si>
    <t>附着体义齿连续增加</t>
  </si>
  <si>
    <t>总义齿</t>
  </si>
  <si>
    <t>含义齿设计，制个别托盘 ，制作双重印模、模型、合托，正中合关系记录，面弓转移，试排牙，总义齿试戴、修改，咬合检查，调整咬；包括覆盖义齿，无唇翼义齿。</t>
  </si>
  <si>
    <t>铸造金属基托、金属加强网。</t>
  </si>
  <si>
    <t>拆冠桥</t>
  </si>
  <si>
    <t>包括锤造冠</t>
  </si>
  <si>
    <t>铸造冠拆除加收100%,该项目不得用于口腔种植收费</t>
  </si>
  <si>
    <t>拆桩</t>
  </si>
  <si>
    <t>包括预成桩、各种材料的桩核。</t>
  </si>
  <si>
    <t>加焊</t>
  </si>
  <si>
    <t>每2mm缺隙</t>
  </si>
  <si>
    <t>包括锡焊、金焊、银焊。</t>
  </si>
  <si>
    <t>焊接材料</t>
  </si>
  <si>
    <t>＞2mm加收、激光焊接加收。 该项目不得用于口腔种植收费</t>
  </si>
  <si>
    <t>加装饰面</t>
  </si>
  <si>
    <t>包括桩冠、桥体。</t>
  </si>
  <si>
    <t>烤瓷冠崩瓷修理</t>
  </si>
  <si>
    <t>包括粘结、树脂修补。</t>
  </si>
  <si>
    <t>调改义齿</t>
  </si>
  <si>
    <t>含检查、调合、调改外形、缓冲基托、调整卡环。</t>
  </si>
  <si>
    <t>取局部合关系记录</t>
  </si>
  <si>
    <t>指义齿组织面压痛衬印检查；含取印模、检查用衬印材料等。</t>
  </si>
  <si>
    <t>特殊衬印材料</t>
  </si>
  <si>
    <t>取正中合关系记录</t>
  </si>
  <si>
    <t>加人工牙</t>
  </si>
  <si>
    <t>各种人工牙材料</t>
  </si>
  <si>
    <t>义齿接长基托</t>
  </si>
  <si>
    <t>包括边缘、游离端、义齿鞍基。</t>
  </si>
  <si>
    <t>各种基托材料</t>
  </si>
  <si>
    <t>义齿裂纹及折裂修理</t>
  </si>
  <si>
    <t>含加固钢丝</t>
  </si>
  <si>
    <t>各种材料</t>
  </si>
  <si>
    <t>义齿组织面重衬</t>
  </si>
  <si>
    <t>包括硬衬、软衬。</t>
  </si>
  <si>
    <t>各种材料(自凝塑料、热凝塑料、光固化树脂、软塑料、橡胶)</t>
  </si>
  <si>
    <t>加卡环</t>
  </si>
  <si>
    <t>每卡环</t>
  </si>
  <si>
    <t>含单臂、双臂、三臂卡环；包括加钢丝或铸造卡环。</t>
  </si>
  <si>
    <t>各种卡环材料(钢丝弯制卡环，铸造钴铬合金、贵金属合金卡环)</t>
  </si>
  <si>
    <t>增加铸造基托</t>
  </si>
  <si>
    <t>5＋5</t>
  </si>
  <si>
    <t>各种基托材料(钢、金合金)</t>
  </si>
  <si>
    <t>加合支托</t>
  </si>
  <si>
    <t>各种合支托材料(钢丝支托、扁钢丝支托、铸造钴铬合金支托、铸造金合金支托)</t>
  </si>
  <si>
    <t>加铸合面</t>
  </si>
  <si>
    <t>增加加固装置</t>
  </si>
  <si>
    <t>包括加固钢丝、网。</t>
  </si>
  <si>
    <t>各种加固装置材料(金属丝、扁钢丝、尼龙网、预成不锈钢网、铸造不锈钢网、金网)</t>
  </si>
  <si>
    <t>加连接杆</t>
  </si>
  <si>
    <t>各种材料(预成杆、铸造不锈钢杆、铸造金杆)</t>
  </si>
  <si>
    <t>塑料合面加高咬合</t>
  </si>
  <si>
    <t>材料(自凝塑料、热凝塑料)</t>
  </si>
  <si>
    <t>弹性假牙龈</t>
  </si>
  <si>
    <t>镀金加工</t>
  </si>
  <si>
    <t>铸造加工</t>
  </si>
  <si>
    <t>每件</t>
  </si>
  <si>
    <t>指患者自带材料加工；包括所有铸造修复体。</t>
  </si>
  <si>
    <t>配金加工</t>
  </si>
  <si>
    <t>仅限患者自备材料</t>
  </si>
  <si>
    <t>黄金材料加工</t>
  </si>
  <si>
    <t>加磁性固位体</t>
  </si>
  <si>
    <t>附着体增换</t>
  </si>
  <si>
    <t>每附
着体</t>
  </si>
  <si>
    <t>包括附着体增加或更换、覆盖义齿种植附着体部件更换。</t>
  </si>
  <si>
    <t>附着体材料</t>
  </si>
  <si>
    <t>覆盖义齿种植附着体部件更换加收100%</t>
  </si>
  <si>
    <t>种植牙冠修理费</t>
  </si>
  <si>
    <t>对产品保质保修条件外，种植牙冠脱落、崩瓷、嵌食、断裂等机械性或器质性损坏进行修理，恢复正常使用。价格构成涵盖种植修复置入体的检查、拆卸、修补、置入等人力资源和基本物资消耗。</t>
  </si>
  <si>
    <t>合垫</t>
  </si>
  <si>
    <t>含牙体预备，调合，制印模、模型，蜡合记录，技工室制作；不含疗效分析专用设备检查。</t>
  </si>
  <si>
    <t>铸造支架、合垫材料、咬合板材料(塑料，树脂，铸造不锈钢，铸造金合金，铸造不锈钢或铸造金合金网+塑料，铸造不锈钢或铸造金合金网+树脂)。</t>
  </si>
  <si>
    <t>肌松弛治疗</t>
  </si>
  <si>
    <t>腭护板导板矫治</t>
  </si>
  <si>
    <t>含牙体预备，模型设计及手术预备，技工制作，临床戴入。</t>
  </si>
  <si>
    <t>腭护板、导板材料、模型设备。</t>
  </si>
  <si>
    <t>间接法制作加收，加放射治疗装置加收。</t>
  </si>
  <si>
    <t>义颌修复</t>
  </si>
  <si>
    <t>每区段</t>
  </si>
  <si>
    <t>含：1.阻塞口鼻孔，制印模、模型；2.合制作个别托盘；3.牙体预备、制工作印模、模型；4.制作阻塞器和恒基托；5.临床试戴阻塞器和恒基托，确定合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</si>
  <si>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</si>
  <si>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1.上或下颌骨一侧全切加收；2.分段或分区双重印模双收。</t>
  </si>
  <si>
    <t>软腭抬高器治疗</t>
  </si>
  <si>
    <t>含：1.试戴上颌腭托、加制软腭部印模、灌制模型；2.模型预备、制作抬高软腭部分；3.临床戴入及调整抬高高度；包括制作上颌腭托；舌不良运动矫治器、咽阻塞器。</t>
  </si>
  <si>
    <t>各种材料(铁钛合金丝、软塑胶、光敏树脂)模型制备</t>
  </si>
  <si>
    <t>咽阻塞器加收</t>
  </si>
  <si>
    <t>骨折后义齿夹板固位及合板治疗</t>
  </si>
  <si>
    <t>包括上或下颌骨骨折</t>
  </si>
  <si>
    <t>义齿夹板材料</t>
  </si>
  <si>
    <t>医学3D模型打印（口腔）</t>
  </si>
  <si>
    <t>件</t>
  </si>
  <si>
    <t>将虚拟3D模型打印或切削制作成仅用于口腔疾病诊断、手术规划、治疗及导板设计的实体模型。价格构成涵盖3D打印或切削制作的人力资源和基本物资消耗。</t>
  </si>
  <si>
    <t>医学3D导板打印（口腔）</t>
  </si>
  <si>
    <t>将虚拟3D模型打印或切削制作成用于治疗部位、确保植（置）入物精准到达和处理预定位置的实物模板或手术操作对治疗部位进行精确处理。价格构成涵盖3D打印或切削制作的人力资源和基本物资消耗。</t>
  </si>
  <si>
    <t>肺通气功能检查</t>
  </si>
  <si>
    <t>含潮气量、肺活量、每分通气量、补吸、呼气量、深吸气量、用力肺活量、一秒钟用力呼吸容积；不含最大通气量。</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</si>
  <si>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</si>
  <si>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</si>
  <si>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</si>
  <si>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</si>
  <si>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</si>
  <si>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</si>
  <si>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</si>
  <si>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</si>
  <si>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</si>
  <si>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</si>
  <si>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</si>
  <si>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</si>
  <si>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t>
  </si>
  <si>
    <t>二氧化碳反应曲线</t>
  </si>
  <si>
    <t>支气管激发试验</t>
  </si>
  <si>
    <t>运动激发试验</t>
  </si>
  <si>
    <t>含通气功能测定7次；不含心电监测。</t>
  </si>
  <si>
    <t>支气管舒张试验</t>
  </si>
  <si>
    <t>含通气功能测定2次</t>
  </si>
  <si>
    <t>一氧化氮呼气测定</t>
  </si>
  <si>
    <t>含6次测量值</t>
  </si>
  <si>
    <t>床边简易肺功能测定</t>
  </si>
  <si>
    <t>即肺通气功能测定</t>
  </si>
  <si>
    <t>肺阻抗血流图</t>
  </si>
  <si>
    <t>呼吸肌功能测定</t>
  </si>
  <si>
    <t>含最大吸气、呼气压、膈肌功能测定。</t>
  </si>
  <si>
    <t>动态呼吸监测(呼吸Holter)</t>
  </si>
  <si>
    <t>持续呼吸功能监测</t>
  </si>
  <si>
    <t>在有创(或无创)呼吸机辅助通气后，监测潮气量，呼吸频率，肺顺应性，压力容积曲线，内源性呼气末正压，气道阻力等。</t>
  </si>
  <si>
    <t>血气分析</t>
  </si>
  <si>
    <t>含血液PH、血氧和血二氧化碳测定以及酸碱平衡分析。</t>
  </si>
  <si>
    <t>血气分析同时进行的无机元素测定及其他相关生化项目检测均按70%收费</t>
  </si>
  <si>
    <t>肺循环血流动力学检查</t>
  </si>
  <si>
    <t>呼吸机辅助呼吸</t>
  </si>
  <si>
    <r>
      <rPr>
        <sz val="9"/>
        <rFont val="宋体"/>
        <charset val="134"/>
      </rPr>
      <t>含过滤器、闭式吸痰管、延长管、回路管等各种耗材以及氧气费，不含CO</t>
    </r>
    <r>
      <rPr>
        <vertAlign val="subscript"/>
        <sz val="9"/>
        <rFont val="宋体"/>
        <charset val="134"/>
      </rPr>
      <t>2</t>
    </r>
    <r>
      <rPr>
        <sz val="9"/>
        <rFont val="宋体"/>
        <charset val="134"/>
      </rPr>
      <t>监测、肺功能监测。</t>
    </r>
  </si>
  <si>
    <t>无创辅助通气</t>
  </si>
  <si>
    <t>包括持续气道正压(CPAP)、双水平气道正压(BIPAP)。</t>
  </si>
  <si>
    <t>体外膈肌起搏治疗</t>
  </si>
  <si>
    <t>睡眠呼吸监测</t>
  </si>
  <si>
    <t>含心电、脑电、肌电、眼动、呼吸监测和血氧饱和度测定。</t>
  </si>
  <si>
    <t>310604001a</t>
  </si>
  <si>
    <t>无创机械通气智能压力滴定</t>
  </si>
  <si>
    <t>睡眠监测时间指21:00至次日早晨6:00。佩戴智能呼吸机，呼吸机自动调压。必要时人工干预，计算机辅助记录数据，人工报告。不含呼吸睡眠监测。</t>
  </si>
  <si>
    <t>310604001b</t>
  </si>
  <si>
    <t>无创通气手动压力滴定</t>
  </si>
  <si>
    <t>佩戴呼吸机，计算机辅助记录数据，人工持续值守8小时，根据患者呼吸气流，血氧饱和度及脑电图(睡眠觉醒情况)调节无创通气的压力以达到合适的治疗压力，人工报告。不含呼吸睡眠监测。</t>
  </si>
  <si>
    <t>睡眠呼吸监测过筛试验</t>
  </si>
  <si>
    <t>含口鼻呼吸、胸腹呼吸、血氧饱和度测定。</t>
  </si>
  <si>
    <t>人工气胸术</t>
  </si>
  <si>
    <t>人工气腹术</t>
  </si>
  <si>
    <t>胸腔穿刺术</t>
  </si>
  <si>
    <t>含抽气、抽液、注药。</t>
  </si>
  <si>
    <t>310604005a</t>
  </si>
  <si>
    <t>胸腔灌注术</t>
  </si>
  <si>
    <t>经皮穿刺肺活检术</t>
  </si>
  <si>
    <t>包括胸膜活检，不含CT、X线、B超引导。</t>
  </si>
  <si>
    <t>一次性活检针</t>
  </si>
  <si>
    <t>硬性气管镜检查</t>
  </si>
  <si>
    <t>纤维支气管镜检查</t>
  </si>
  <si>
    <t>包括针吸活检、支气管刷片。</t>
  </si>
  <si>
    <t>310605002a</t>
  </si>
  <si>
    <t>电子支气管镜检查</t>
  </si>
  <si>
    <t>310605002b</t>
  </si>
  <si>
    <t>超声支气管镜检查</t>
  </si>
  <si>
    <t>经纤支镜治疗</t>
  </si>
  <si>
    <t>含经纤支镜痰吸引；包括滴药、止血、化疗。</t>
  </si>
  <si>
    <t>310605003a</t>
  </si>
  <si>
    <t>经纤支镜、硬性气管镜取异物</t>
  </si>
  <si>
    <t>异物网篮</t>
  </si>
  <si>
    <t>经纤支镜粘膜活检术</t>
  </si>
  <si>
    <t>一次性活检钳</t>
  </si>
  <si>
    <t>纤维支气管镜检查费另收</t>
  </si>
  <si>
    <t>经纤支镜透支气管壁肺活检术</t>
  </si>
  <si>
    <t>经纤支镜肺泡灌洗诊疗术</t>
  </si>
  <si>
    <t>每个肺段</t>
  </si>
  <si>
    <t>经纤支镜防污染采样刷检查</t>
  </si>
  <si>
    <t>包括经气管切开防污染采样刷检查；不含微生物学检查。</t>
  </si>
  <si>
    <t>310605008a</t>
  </si>
  <si>
    <t>经纤支镜微波治疗</t>
  </si>
  <si>
    <t>310605008b</t>
  </si>
  <si>
    <t>经纤支镜激光治疗</t>
  </si>
  <si>
    <t>310605008c</t>
  </si>
  <si>
    <t>经纤支镜高频电治疗</t>
  </si>
  <si>
    <t>经内镜气管扩张术</t>
  </si>
  <si>
    <t>310605009a</t>
  </si>
  <si>
    <t>经内镜支气管热成形术</t>
  </si>
  <si>
    <t>导管、导丝。</t>
  </si>
  <si>
    <t>经纤支镜支架置入术</t>
  </si>
  <si>
    <t>支架</t>
  </si>
  <si>
    <t>经纤支镜引导支气管腔内放疗</t>
  </si>
  <si>
    <t>经内镜气管内肿瘤切除术</t>
  </si>
  <si>
    <t>胸腔镜检查</t>
  </si>
  <si>
    <t>含活检；不含经胸腔镜的特殊治疗。</t>
  </si>
  <si>
    <t>纵隔镜检查</t>
  </si>
  <si>
    <t>含纵隔淋巴结活检</t>
  </si>
  <si>
    <t>经电子支气管镜冷冻治疗</t>
  </si>
  <si>
    <t>310606001a</t>
  </si>
  <si>
    <t>经内镜胸部肿瘤激光治疗</t>
  </si>
  <si>
    <t>310606001b</t>
  </si>
  <si>
    <t>经内镜胸部肿瘤电凝治疗</t>
  </si>
  <si>
    <t>310606001c</t>
  </si>
  <si>
    <t>经内镜胸部肿瘤局部注药治疗</t>
  </si>
  <si>
    <t>经皮冷基循环微波聚能刀实体瘤损毁术</t>
  </si>
  <si>
    <t>不含定位费用</t>
  </si>
  <si>
    <t>高压氧舱治疗</t>
  </si>
  <si>
    <t>含治疗压力为2个大气压以上(超高压除外)、舱内吸氧用面罩、头罩和安全防护措施、舱内医护人员监护和指导；不含舱内心电、呼吸监护和药物雾化吸入等。</t>
  </si>
  <si>
    <t>单人舱治疗</t>
  </si>
  <si>
    <t>包括纯氧舱</t>
  </si>
  <si>
    <t>婴儿氧舱治疗</t>
  </si>
  <si>
    <t>急救单独开舱治疗</t>
  </si>
  <si>
    <t>舱内抢救</t>
  </si>
  <si>
    <t>舱外高流量吸氧</t>
  </si>
  <si>
    <t>310701001a</t>
  </si>
  <si>
    <t>常规心电图检查</t>
  </si>
  <si>
    <t>含单通道、常规导联。</t>
  </si>
  <si>
    <t>310701001b</t>
  </si>
  <si>
    <t>三通道心电图检查</t>
  </si>
  <si>
    <t>310701001c</t>
  </si>
  <si>
    <t>六通道心电图检查</t>
  </si>
  <si>
    <t>310701001d</t>
  </si>
  <si>
    <t>床旁心电图检查加收</t>
  </si>
  <si>
    <t>310701001e</t>
  </si>
  <si>
    <t>十二及以上通道心电图检查</t>
  </si>
  <si>
    <t>310701001f</t>
  </si>
  <si>
    <t>新生儿心电图检查</t>
  </si>
  <si>
    <t>食管内心电图</t>
  </si>
  <si>
    <t>动态心电图</t>
  </si>
  <si>
    <t>含磁带、电池费用。包括长时程动态心电图。</t>
  </si>
  <si>
    <t>长时程动态心电图，超过24小时部分，每日按照80%加收。</t>
  </si>
  <si>
    <t>频谱心电图</t>
  </si>
  <si>
    <t>含电极费用</t>
  </si>
  <si>
    <t>标测心电图</t>
  </si>
  <si>
    <t>体表窦房结心电图</t>
  </si>
  <si>
    <t>心电事件记录</t>
  </si>
  <si>
    <t>使用心电事件记录仪，事件发生时患者触发心电事件记录仪记录、存储并分析，人工报告。含磁带、电池费用。</t>
  </si>
  <si>
    <t>遥测心电监护</t>
  </si>
  <si>
    <t>含电池、电极费用。</t>
  </si>
  <si>
    <t>心电监测电话传输</t>
  </si>
  <si>
    <t>心电图踏车负荷试验</t>
  </si>
  <si>
    <t>含电极费用、包括二阶梯、平板运动试验。</t>
  </si>
  <si>
    <t>心电图药物负荷试验</t>
  </si>
  <si>
    <t>心电向量图</t>
  </si>
  <si>
    <t>心音图</t>
  </si>
  <si>
    <t>心阻抗图</t>
  </si>
  <si>
    <t>310701014a</t>
  </si>
  <si>
    <t>心导纳图</t>
  </si>
  <si>
    <t>心室晚电位</t>
  </si>
  <si>
    <t>心房晚电位</t>
  </si>
  <si>
    <t>倾斜试验</t>
  </si>
  <si>
    <t>包括基础倾斜试验、药物激发试验。</t>
  </si>
  <si>
    <t>心率变异性分析</t>
  </si>
  <si>
    <t>包括短程或24小时</t>
  </si>
  <si>
    <t>无创阻抗法心搏出量测定</t>
  </si>
  <si>
    <t>无创心功能监测</t>
  </si>
  <si>
    <t>每监测项目</t>
  </si>
  <si>
    <t>包括心血流图、心尖搏动图。</t>
  </si>
  <si>
    <t>310701020a</t>
  </si>
  <si>
    <t>无创血流动力学监测</t>
  </si>
  <si>
    <t>连接专用传感器，使用专用监测仪连续测定心排血量、外周血管阻力、肺水等。</t>
  </si>
  <si>
    <t>310701020b</t>
  </si>
  <si>
    <t>连续无创血流动力学监测</t>
  </si>
  <si>
    <t>连续监测超过24小时后，按此标准收费。</t>
  </si>
  <si>
    <t>动态血压监测</t>
  </si>
  <si>
    <t>含电池费用，包括运动血压监测。</t>
  </si>
  <si>
    <t>心电监测</t>
  </si>
  <si>
    <t>含无创血压监测</t>
  </si>
  <si>
    <t>不足一小时按一小时收费</t>
  </si>
  <si>
    <t>心输出量测定</t>
  </si>
  <si>
    <t>漂浮导管、温度传感器、漂浮导管置入套件。</t>
  </si>
  <si>
    <t>肺动脉压和右心房压力监测</t>
  </si>
  <si>
    <t>漂浮导管、漂浮导管置入套件。</t>
  </si>
  <si>
    <t>动脉内压力监测</t>
  </si>
  <si>
    <t>套管针、测压套件。</t>
  </si>
  <si>
    <t>周围静脉压测定</t>
  </si>
  <si>
    <t>血氧饱和度监测</t>
  </si>
  <si>
    <t>经皮肢体氧分压测定</t>
  </si>
  <si>
    <t>连接氧分压测定仪于肢体不同部位，开启氧分压测定仪，分别检测肢体不同部位的氧分压，记录并报告。</t>
  </si>
  <si>
    <t>有创性血流动力学监测(床旁)</t>
  </si>
  <si>
    <t>含各房室腔内压力监测</t>
  </si>
  <si>
    <t>传感器、漂浮导管。</t>
  </si>
  <si>
    <t xml:space="preserve">
</t>
  </si>
  <si>
    <t>310702001a</t>
  </si>
  <si>
    <t>心排血量测定</t>
  </si>
  <si>
    <t>持续有创性血压监测</t>
  </si>
  <si>
    <t>含心电、压力连续示波。</t>
  </si>
  <si>
    <t>动脉穿刺套针</t>
  </si>
  <si>
    <t>310702002a</t>
  </si>
  <si>
    <t>持续有创性血压监测（超过24小时后）</t>
  </si>
  <si>
    <t>有创性心内电生理检查</t>
  </si>
  <si>
    <t>心导管、电极。</t>
  </si>
  <si>
    <t>射频消融术</t>
  </si>
  <si>
    <t>射频导管</t>
  </si>
  <si>
    <t>310702004a</t>
  </si>
  <si>
    <t>心脏冷冻消融术</t>
  </si>
  <si>
    <t>导管</t>
  </si>
  <si>
    <t>临时起搏器安置术</t>
  </si>
  <si>
    <t>310702005a</t>
  </si>
  <si>
    <t>植入式心电记录器安置术</t>
  </si>
  <si>
    <t>包括取出术</t>
  </si>
  <si>
    <t>植入式心电记录器</t>
  </si>
  <si>
    <t>310702005b</t>
  </si>
  <si>
    <t>临时起搏器取出术</t>
  </si>
  <si>
    <t>临时起搏器应用</t>
  </si>
  <si>
    <t>永久起搏器安置术</t>
  </si>
  <si>
    <t>包括心脏收缩力调节器植入术</t>
  </si>
  <si>
    <t>起搏器、心导管、电极。</t>
  </si>
  <si>
    <t>指两腔以下起搏器安装</t>
  </si>
  <si>
    <t>310702007a</t>
  </si>
  <si>
    <t>三腔永久起搏器安置术</t>
  </si>
  <si>
    <t>永久起搏器更换术</t>
  </si>
  <si>
    <t>包括单纯永久起搏器取出术</t>
  </si>
  <si>
    <t>单纯永久起搏器取出术按80%收费</t>
  </si>
  <si>
    <t>埋藏式心脏复律除颤器安置术</t>
  </si>
  <si>
    <t>除颤器、心导管、电极。</t>
  </si>
  <si>
    <t>起搏器功能分析和随访</t>
  </si>
  <si>
    <t>起搏器程控功能检查</t>
  </si>
  <si>
    <t>含起搏器功能分析与编程</t>
  </si>
  <si>
    <t>起搏器胸壁刺激法检查</t>
  </si>
  <si>
    <t>体外经胸型心脏临时起搏术</t>
  </si>
  <si>
    <t>一次性起搏电极</t>
  </si>
  <si>
    <t>经食管心脏起搏术</t>
  </si>
  <si>
    <t>经食管心脏调搏术</t>
  </si>
  <si>
    <t>指超速抑制心动过速治疗</t>
  </si>
  <si>
    <t>心脏电复律术</t>
  </si>
  <si>
    <t>心脏电除颤术</t>
  </si>
  <si>
    <t>体外自动心脏变律除颤术</t>
  </si>
  <si>
    <t>包括半自动</t>
  </si>
  <si>
    <t>一次性复律除颤电极</t>
  </si>
  <si>
    <t>体外反搏治疗</t>
  </si>
  <si>
    <t>皮肤清洁处理，安放电极，连接体外反搏器行反搏治疗。</t>
  </si>
  <si>
    <t>右心导管检查术</t>
  </si>
  <si>
    <t>包括右室造影术</t>
  </si>
  <si>
    <t>左心导管检查术</t>
  </si>
  <si>
    <t>包括左室造影术</t>
  </si>
  <si>
    <t>心包穿刺术</t>
  </si>
  <si>
    <t>包括引流</t>
  </si>
  <si>
    <t>引流导管</t>
  </si>
  <si>
    <t>全信息动态起搏功能分析</t>
  </si>
  <si>
    <t>24小时监测</t>
  </si>
  <si>
    <t>无损伤动脉弹性测定</t>
  </si>
  <si>
    <t>心腔三维标测术</t>
  </si>
  <si>
    <t>使用三维标测系统，应用三维标测技术(三维电解剖标测技术、非接触电极标测技术、三维接触标测技术、磁导航标测技术、网篮导管标测技术、影像融合技术等)，构建心腔三维图像，明确诊断及指导相关治疗。</t>
  </si>
  <si>
    <t>导管、导丝、血管鞘、电极导管。</t>
  </si>
  <si>
    <t>骨髓穿刺术</t>
  </si>
  <si>
    <t>骨髓活检术</t>
  </si>
  <si>
    <t>混合淋巴细胞培养</t>
  </si>
  <si>
    <t>指液闪技术体外细胞培养</t>
  </si>
  <si>
    <t>采自体血</t>
  </si>
  <si>
    <t>200
ml/次</t>
  </si>
  <si>
    <t>含麻醉下手术采集</t>
  </si>
  <si>
    <t>310800004a</t>
  </si>
  <si>
    <t>自体血低温保存</t>
  </si>
  <si>
    <t>200
ml/日</t>
  </si>
  <si>
    <t>血细胞分离单采</t>
  </si>
  <si>
    <t>以3000毫升循环量为基价，每增加1000毫升加收不超过25%。</t>
  </si>
  <si>
    <t>自体血回收</t>
  </si>
  <si>
    <t>310800007a</t>
  </si>
  <si>
    <t>术中自体血回输</t>
  </si>
  <si>
    <t>指使用血液回收机，术中进行自体血回输。含一次性滤器管路。</t>
  </si>
  <si>
    <t>310800007b</t>
  </si>
  <si>
    <t>富血小板血浆（PRP）治疗</t>
  </si>
  <si>
    <t>富血小板血浆制备套装</t>
  </si>
  <si>
    <t>血液照射</t>
  </si>
  <si>
    <t>包括加速器或钴60照射源，照射2000rad±，包括自体、异体。</t>
  </si>
  <si>
    <t>血液稀释疗法</t>
  </si>
  <si>
    <t>血液光量子自体血回输治疗</t>
  </si>
  <si>
    <t>通过采集自身血、利用光学技术和量子技术处理后的血液，回输患者体内，增强人体自我修复功能，所定价格涵盖消毒、采血或血制品准备、照射、输氧、回输等步骤所需的人力资源和基本物质资源消耗。</t>
  </si>
  <si>
    <t>骨髓采集术</t>
  </si>
  <si>
    <t>200
ml/单位</t>
  </si>
  <si>
    <t>含保存</t>
  </si>
  <si>
    <t>骨髓血回输</t>
  </si>
  <si>
    <t>含骨髓复苏</t>
  </si>
  <si>
    <t>外周血干细胞回输</t>
  </si>
  <si>
    <t>骨髓或外周血干细胞体外净化</t>
  </si>
  <si>
    <t>50ml/次</t>
  </si>
  <si>
    <t>指严格无菌下体外细胞培养法</t>
  </si>
  <si>
    <t>骨髓或外周血干细胞冷冻保存</t>
  </si>
  <si>
    <t>包括程控降温仪或超低温、液氮保存。</t>
  </si>
  <si>
    <t>血细胞分化簇抗原（CD）34阳性造血干细胞分选</t>
  </si>
  <si>
    <t>一次性免疫磁珠柱</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</si>
  <si>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</si>
  <si>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</si>
  <si>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</si>
  <si>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</si>
  <si>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</si>
  <si>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</si>
  <si>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</si>
  <si>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</si>
  <si>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指大剂量化疗后，含严格无菌消毒隔离措施。</t>
  </si>
  <si>
    <t>脐血移植术</t>
  </si>
  <si>
    <t>脐血</t>
  </si>
  <si>
    <t>淋巴造影术</t>
  </si>
  <si>
    <t>骨髓细胞彩色图像分析</t>
  </si>
  <si>
    <t>脾穿刺术</t>
  </si>
  <si>
    <t>食管测压</t>
  </si>
  <si>
    <t>含上、下食管括约肌压力测定、食管蠕动测定、食管及括约肌长度测定、药物激发试验、打印报告；不含动态压力监测。包括新生儿食道测压。</t>
  </si>
  <si>
    <t>测压套件、测压导管。</t>
  </si>
  <si>
    <t>以全部食管测压计价，部分测压（新生儿食道测压）按80%收费。</t>
  </si>
  <si>
    <t>食管拉网术</t>
  </si>
  <si>
    <t>硬性食管镜检查</t>
  </si>
  <si>
    <t>310901004a</t>
  </si>
  <si>
    <t>纤维食管镜检查</t>
  </si>
  <si>
    <t>310901004b</t>
  </si>
  <si>
    <t>电子食管镜检查</t>
  </si>
  <si>
    <t>310901005a</t>
  </si>
  <si>
    <t>经纤维食管镜取异物</t>
  </si>
  <si>
    <t>310901005b</t>
  </si>
  <si>
    <t>经电子食管镜取异物</t>
  </si>
  <si>
    <t>食管腔内支架置入术</t>
  </si>
  <si>
    <t>包括内镜下或透视下置入或取出支架</t>
  </si>
  <si>
    <t>310901006a</t>
  </si>
  <si>
    <t>经鼻肠梗阻导管置入术</t>
  </si>
  <si>
    <t>经胃镜食管静脉曲张治疗</t>
  </si>
  <si>
    <t>含胃镜检查；包括硬化，套扎，组织粘合。</t>
  </si>
  <si>
    <t>食管狭窄扩张术</t>
  </si>
  <si>
    <t>包括经内镜扩张、器械扩张、透视下气囊或水囊扩张及逆行扩张、贲门、幽门、十二指肠狭窄扩张术。</t>
  </si>
  <si>
    <t>气囊或水囊扩张导管</t>
  </si>
  <si>
    <t>310901008a</t>
  </si>
  <si>
    <t>吞咽障碍球囊扩张治疗</t>
  </si>
  <si>
    <t>三腔管安置术</t>
  </si>
  <si>
    <t>包括四腔管；含腔管。</t>
  </si>
  <si>
    <t>经内镜食管瘘填堵术</t>
  </si>
  <si>
    <t>310902001a</t>
  </si>
  <si>
    <t>胃肠电图</t>
  </si>
  <si>
    <t>310902001b</t>
  </si>
  <si>
    <t>动态胃肠电图</t>
  </si>
  <si>
    <t>310902001c</t>
  </si>
  <si>
    <t>导纳式胃动力检测</t>
  </si>
  <si>
    <t>24小时动态胃酸监测</t>
  </si>
  <si>
    <t>含酸监测和碱监测</t>
  </si>
  <si>
    <t>310902002a</t>
  </si>
  <si>
    <t>24小时动态胆汁监测</t>
  </si>
  <si>
    <t>含光纤探头</t>
  </si>
  <si>
    <t>胃幽门十二指肠压力测定</t>
  </si>
  <si>
    <t>24小时胃肠压力测定</t>
  </si>
  <si>
    <t>310902005a</t>
  </si>
  <si>
    <t>纤维胃十二指肠镜检查</t>
  </si>
  <si>
    <t>含活检、刷检。</t>
  </si>
  <si>
    <t>310902005b</t>
  </si>
  <si>
    <t>电子胃十二指肠镜检查</t>
  </si>
  <si>
    <t>经胃镜特殊治疗</t>
  </si>
  <si>
    <t>包括取异物、粘膜切除、粘膜血流量测定、止血、息肉肿物切除等病变及内镜下胃食道反流治疗、药疗、化疗、硬化剂治疗。</t>
  </si>
  <si>
    <t>圈套器、止血夹、内镜注射导管（针）。</t>
  </si>
  <si>
    <t>310902006a</t>
  </si>
  <si>
    <t>经胃镜微波治疗</t>
  </si>
  <si>
    <t>310902006b</t>
  </si>
  <si>
    <t>经胃镜激光治疗</t>
  </si>
  <si>
    <t>310902006c</t>
  </si>
  <si>
    <t>经胃镜电凝治疗</t>
  </si>
  <si>
    <t>310902006d</t>
  </si>
  <si>
    <t>经胃镜电切治疗</t>
  </si>
  <si>
    <t>310902006e</t>
  </si>
  <si>
    <t>经胃镜激光、电切肿物加收</t>
  </si>
  <si>
    <t>每超一个</t>
  </si>
  <si>
    <t>310902006f</t>
  </si>
  <si>
    <t>经胃镜微波肿物加收</t>
  </si>
  <si>
    <t>310902006g</t>
  </si>
  <si>
    <t>经胃镜电凝出血点加收</t>
  </si>
  <si>
    <t>310902006h</t>
  </si>
  <si>
    <t>经电子内镜食管胃十二指肠黏膜剥离术(ESD)</t>
  </si>
  <si>
    <t>咽部麻醉，润滑，消泡，经口插入电子胃镜，胃镜检查，寻查肿物，于肿物基底部注射肾上腺素甘油果糖(或高渗盐水及美蓝或靛胭脂)以抬举病变黏膜部分，采用电刀等进行剥离，切除治疗。图文报告。不含监护、病理学检查。</t>
  </si>
  <si>
    <t>血管夹（钳）、圈套器、切开刀。</t>
  </si>
  <si>
    <t>经胃镜胃内支架置入术</t>
  </si>
  <si>
    <t>包括贲门、幽门、十二指肠支架置入术或取出术。</t>
  </si>
  <si>
    <t>310902008a</t>
  </si>
  <si>
    <t>经纤维胃镜碎石术</t>
  </si>
  <si>
    <t>310902008b</t>
  </si>
  <si>
    <t>经电子胃镜碎石术</t>
  </si>
  <si>
    <t>超声胃镜检查术</t>
  </si>
  <si>
    <t>310902009a</t>
  </si>
  <si>
    <t>超声结肠镜检查术</t>
  </si>
  <si>
    <t>胶囊内镜检查</t>
  </si>
  <si>
    <t>胶囊内镜</t>
  </si>
  <si>
    <t>内镜色素检查</t>
  </si>
  <si>
    <t>经胃镜胃肠置管术</t>
  </si>
  <si>
    <t>奥迪氏括约肌压力测定</t>
  </si>
  <si>
    <t>含经十二指肠镜置管及括约肌压力胆总管压力测定</t>
  </si>
  <si>
    <t>经十二指肠镜胆道结石取出术</t>
  </si>
  <si>
    <t>包括取异物、取蛔虫。</t>
  </si>
  <si>
    <t>一次性球囊、取石网篮。</t>
  </si>
  <si>
    <t>310903004a</t>
  </si>
  <si>
    <t>纤维小肠镜检查</t>
  </si>
  <si>
    <t>310903004b</t>
  </si>
  <si>
    <t>电子小肠镜检查</t>
  </si>
  <si>
    <t>310903004c</t>
  </si>
  <si>
    <t>双气囊小肠镜检查</t>
  </si>
  <si>
    <t>310903005a</t>
  </si>
  <si>
    <t>纤维结肠镜检查</t>
  </si>
  <si>
    <t>310903005b</t>
  </si>
  <si>
    <t>电子结肠镜检查</t>
  </si>
  <si>
    <t>310903006a</t>
  </si>
  <si>
    <t>乙状结肠硬镜检查</t>
  </si>
  <si>
    <t>310903006b</t>
  </si>
  <si>
    <t>纤维乙状结肠镜检查</t>
  </si>
  <si>
    <t>310903006c</t>
  </si>
  <si>
    <t>电子乙状结肠镜检查</t>
  </si>
  <si>
    <t>经内镜肠道球囊扩张术</t>
  </si>
  <si>
    <t>球囊</t>
  </si>
  <si>
    <t>经内镜肠道支架置入术</t>
  </si>
  <si>
    <t>经内镜结肠治疗</t>
  </si>
  <si>
    <t>包括液疗、药疗、取异物。</t>
  </si>
  <si>
    <t>经肠镜特殊治疗</t>
  </si>
  <si>
    <t>包括取异物、止血、化疗、硬化剂治疗、黏膜切除、息肉肿物切除、病变定位。</t>
  </si>
  <si>
    <t>310903010a</t>
  </si>
  <si>
    <t>经肠镜微波治疗</t>
  </si>
  <si>
    <t>310903010b</t>
  </si>
  <si>
    <t>经肠镜激光治疗</t>
  </si>
  <si>
    <t>310903010c</t>
  </si>
  <si>
    <t>经肠镜电凝治疗</t>
  </si>
  <si>
    <t>310903010d</t>
  </si>
  <si>
    <t>经肠镜电切治疗</t>
  </si>
  <si>
    <t>310903010e</t>
  </si>
  <si>
    <t>经肠镜激光、电切肿物加收</t>
  </si>
  <si>
    <t>310903010f</t>
  </si>
  <si>
    <t>经肠镜微波肿物加收</t>
  </si>
  <si>
    <t>310903010g</t>
  </si>
  <si>
    <t>经肠镜电凝出血点加收</t>
  </si>
  <si>
    <t>310903010h</t>
  </si>
  <si>
    <t>经电子内镜结肠黏膜剥离术(结肠ESD)</t>
  </si>
  <si>
    <t>清洁肠道，镇静，润滑肠道，电子结肠镜自肛门插入，结肠镜检查，寻查肿物，于肿物基底部注射肾上腺素甘油果糖(或高渗盐水及美蓝或靛胭脂)以抬举肿物，采用IT刀等进行切除治疗。图文报告。不含监护、病理学检查。</t>
  </si>
  <si>
    <t>先天性巨结肠清洁洗肠术</t>
  </si>
  <si>
    <t>含乙状结肠镜置管，分次灌洗30-120分钟。</t>
  </si>
  <si>
    <t>肠套叠手法复位</t>
  </si>
  <si>
    <t>肠套叠充气造影及整复</t>
  </si>
  <si>
    <t>含临床操作及注气设备使用</t>
  </si>
  <si>
    <t>直肠镜检查</t>
  </si>
  <si>
    <t>含活检；包括直肠取活检术。</t>
  </si>
  <si>
    <t>肛门直肠测压</t>
  </si>
  <si>
    <t>含直肠5-10cm置气囊、肛门内括约肌置气囊、直肠气囊充气加压、扫描计录曲线、内括约肌松驰反射、肛门内括约肌长度、最大缩窄压、最大耐宽量、最小感应阈测定。</t>
  </si>
  <si>
    <t>肛门镜检查</t>
  </si>
  <si>
    <t>含活检、穿刺。</t>
  </si>
  <si>
    <t>肛门指检</t>
  </si>
  <si>
    <t>肛直肠肌电测量</t>
  </si>
  <si>
    <t>310904006a</t>
  </si>
  <si>
    <t>直肠肛门冷冻治疗</t>
  </si>
  <si>
    <t>310904006b</t>
  </si>
  <si>
    <t>直肠肛门微波治疗</t>
  </si>
  <si>
    <t>310904006c</t>
  </si>
  <si>
    <t>直肠肛门激光治疗</t>
  </si>
  <si>
    <t>肛门皮下组织美兰注射神经阻滞术</t>
  </si>
  <si>
    <t>便秘及腹泻的生物反馈治疗</t>
  </si>
  <si>
    <t>310905001a</t>
  </si>
  <si>
    <t>腹腔穿刺术</t>
  </si>
  <si>
    <t>310905001b</t>
  </si>
  <si>
    <t>腹腔穿刺及放腹水</t>
  </si>
  <si>
    <t>310905001c</t>
  </si>
  <si>
    <t>经皮穿刺腹部肿物活检术</t>
  </si>
  <si>
    <t>局部消毒铺巾，以活检针穿刺腹部或盆腔肿物。不含监护、影像学引导、病理学检查。</t>
  </si>
  <si>
    <t>310905001d</t>
  </si>
  <si>
    <t>腹腔灌注术</t>
  </si>
  <si>
    <t>310905002a</t>
  </si>
  <si>
    <t>腹水直接回输治疗</t>
  </si>
  <si>
    <t>310905002b</t>
  </si>
  <si>
    <t>腹水超滤回输治疗</t>
  </si>
  <si>
    <t>肝穿刺术</t>
  </si>
  <si>
    <t>经皮肝穿刺门静脉插管术</t>
  </si>
  <si>
    <t>包括化疗、栓塞。</t>
  </si>
  <si>
    <t>310905005a</t>
  </si>
  <si>
    <t>经皮穿刺肝肿物激光、微波治疗</t>
  </si>
  <si>
    <t>310905005b</t>
  </si>
  <si>
    <t>经皮穿刺肝肿物药物注射治疗</t>
  </si>
  <si>
    <t>310905005c</t>
  </si>
  <si>
    <r>
      <rPr>
        <sz val="9"/>
        <rFont val="宋体"/>
        <charset val="134"/>
      </rPr>
      <t>经皮穿刺肝肿物钇</t>
    </r>
    <r>
      <rPr>
        <vertAlign val="superscript"/>
        <sz val="9"/>
        <rFont val="宋体"/>
        <charset val="134"/>
      </rPr>
      <t>90</t>
    </r>
    <r>
      <rPr>
        <sz val="9"/>
        <rFont val="宋体"/>
        <charset val="134"/>
      </rPr>
      <t>治疗</t>
    </r>
  </si>
  <si>
    <t>310905006a</t>
  </si>
  <si>
    <t>胆道镜检查</t>
  </si>
  <si>
    <t>310905006b</t>
  </si>
  <si>
    <t>胆道镜超选择造影检查</t>
  </si>
  <si>
    <t>310905006c</t>
  </si>
  <si>
    <t>经口直视电子胆管镜检查</t>
  </si>
  <si>
    <t>咽部麻醉，镇静，润滑，消泡，电子十二指肠镜经口插至十二指肠乳头部位，胰胆管造影，将胆管镜自母镜活检通道插入，经乳头开口沿导管插入胆管内，通过胆管镜进行检查。</t>
  </si>
  <si>
    <t>导管、导丝、括约肌切开刀、一次性活检钳。</t>
  </si>
  <si>
    <t>310905006d</t>
  </si>
  <si>
    <t>经口直视电子胰管镜检查</t>
  </si>
  <si>
    <t>咽部麻醉，镇静，润滑，消泡，电子十二指肠镜经口插至十二指肠乳头部位，胰胆管造影，将胰管镜自母镜活检通道插入，经乳头开口沿导管插至胰管内，通过胰管镜进行检查。</t>
  </si>
  <si>
    <t>腹腔镜检查</t>
  </si>
  <si>
    <t>膈下脓肿穿刺引流术</t>
  </si>
  <si>
    <t>包括腹腔脓肿、胆汁穿刺引流；不含超声定位引导。</t>
  </si>
  <si>
    <t>肝囊肿硬化剂注射治疗</t>
  </si>
  <si>
    <t>不含超声定位引导</t>
  </si>
  <si>
    <t>经皮肝穿胆道引流术(PTCD)</t>
  </si>
  <si>
    <t>不含超声定位引导或X线引导</t>
  </si>
  <si>
    <t>经内镜胆管内引流术＋支架置入术</t>
  </si>
  <si>
    <t>不含X线监视</t>
  </si>
  <si>
    <t>经内镜鼻胆管引流术（ENBD）</t>
  </si>
  <si>
    <t>经胆道镜瘘管取石术</t>
  </si>
  <si>
    <t>包括肝内、外胆道结石取出。</t>
  </si>
  <si>
    <t>经胆道镜胆道结石取出术</t>
  </si>
  <si>
    <t>含插管引流</t>
  </si>
  <si>
    <t>经皮胆囊超声碎石取石术</t>
  </si>
  <si>
    <t>含胆囊穿刺后超声碎石，取出结石；不含超声引导。</t>
  </si>
  <si>
    <t>310905015a</t>
  </si>
  <si>
    <t>胆道镜下液电碎石术</t>
  </si>
  <si>
    <t>含一次性电极</t>
  </si>
  <si>
    <t>经皮经肝胆道镜取石术</t>
  </si>
  <si>
    <t>经皮经肝胆道镜胆管狭窄内瘘术</t>
  </si>
  <si>
    <t>经内镜十二指肠狭窄支架置入术</t>
  </si>
  <si>
    <t>经内镜胰管内引流术</t>
  </si>
  <si>
    <t>包括胰腺囊肿内引流</t>
  </si>
  <si>
    <t>经内镜胰胆管扩张术＋支架置入术</t>
  </si>
  <si>
    <t>310905020a</t>
  </si>
  <si>
    <t>经内镜胰胆管双管扩张术＋支架置入术</t>
  </si>
  <si>
    <t>胆道球囊扩张术</t>
  </si>
  <si>
    <t>胆道支架置入术</t>
  </si>
  <si>
    <t>人工肝治疗</t>
  </si>
  <si>
    <t>透析器、血路管。</t>
  </si>
  <si>
    <t>310905025a</t>
  </si>
  <si>
    <t>胃、空肠造瘘换管术</t>
  </si>
  <si>
    <t>310905025b</t>
  </si>
  <si>
    <t>胆道造瘘换管术</t>
  </si>
  <si>
    <t xml:space="preserve">E </t>
  </si>
  <si>
    <t>013110000010000</t>
  </si>
  <si>
    <t>血液透析费</t>
  </si>
  <si>
    <t>通过弥散和对流原理清除血液中过多水分和有害物质。
所定价格涵盖消毒、穿刺、安装设定、连接管路、监测、血液回输、加压止血、封管、处理用物等步骤所需的人力资源和基本物质资源消耗。</t>
  </si>
  <si>
    <t>本项目中的“监测”指：血温、血压、在线清除率、血容量监测，医院未完成全部四项监测事项的，需按实际每少一项监测减收5元。</t>
  </si>
  <si>
    <t>013110000020000</t>
  </si>
  <si>
    <t>血液滤过费</t>
  </si>
  <si>
    <t>通过对流原理清除血液中过多水分和有害物质。
所定价格涵盖消毒、穿刺、建立通路、抗凝处理、连接管路、补充置换液、清除毒素及水分、监测、封管、处理用物等步骤所需的人力资源和基本物质资源消耗。</t>
  </si>
  <si>
    <t>013110000030000</t>
  </si>
  <si>
    <t>血液透析滤过费</t>
  </si>
  <si>
    <t>通过同时进行血液透析和血液滤过清除血液中过多水分和有害物质。
所定价格涵盖消毒、穿刺、建立通路、连接管路、参数设置、清除毒素及水分滤过、监测、封管、处理用物等步骤所需的人力资源和基本物质资源消耗。</t>
  </si>
  <si>
    <t>013110000040000</t>
  </si>
  <si>
    <t>血液灌流费</t>
  </si>
  <si>
    <r>
      <rPr>
        <sz val="9"/>
        <rFont val="宋体"/>
        <charset val="134"/>
      </rPr>
      <t>通过吸附原理</t>
    </r>
    <r>
      <rPr>
        <sz val="9"/>
        <rFont val="Times New Roman"/>
        <charset val="134"/>
      </rPr>
      <t>‌</t>
    </r>
    <r>
      <rPr>
        <sz val="9"/>
        <rFont val="宋体"/>
        <charset val="134"/>
      </rPr>
      <t>直接结合血液中的中大分子及蛋白结合毒素。
所定价格涵盖消毒、穿刺、建立通路、连接管路、参数设置、血液灌流、回输、封管、处理用物等步骤所需的人力资源和基本物质资源消耗。</t>
    </r>
  </si>
  <si>
    <t>013110000050000</t>
  </si>
  <si>
    <t>血液透析灌流费</t>
  </si>
  <si>
    <t>通过同时进行血液透析和血液灌流清除血液中过多水分和有害物质。
所定价格涵盖消毒、穿刺、建立通路、连接管路、参数设置、透析灌流、监测、封管、处理用物等步骤所需的人力资源和基本物质资源消耗。</t>
  </si>
  <si>
    <t>013110000060000</t>
  </si>
  <si>
    <t>血浆置换费</t>
  </si>
  <si>
    <t>分离血浆、用置换液置换含有有害物质的血浆。
所定价格涵盖消毒、穿刺、连接管路、血浆分离置换、回输、去除装置、处理用物等步骤所需的人力资源和基本物质资源消耗。</t>
  </si>
  <si>
    <t>013110000060001</t>
  </si>
  <si>
    <t>血浆置换费-双重血浆置换（加收）</t>
  </si>
  <si>
    <t>013110000070000</t>
  </si>
  <si>
    <t>血浆吸附费</t>
  </si>
  <si>
    <t>分离血浆，利用吸附原理清除血浆中特定有害物质。
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</si>
  <si>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</si>
  <si>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</si>
  <si>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
所定价格涵盖消毒、穿刺、连接管路、上机、血液净化、体外抗凝、回输、去除装置、处理用物等步骤所需的人力资源和基本物质资源消耗。</t>
  </si>
  <si>
    <t>013110000080001</t>
  </si>
  <si>
    <t>连续性肾脏替代治疗费-连续性血浆吸附滤过治疗（加收）</t>
  </si>
  <si>
    <t>013110000090000</t>
  </si>
  <si>
    <t>腹膜透析费（人工）</t>
  </si>
  <si>
    <t>通过人工进行肾脏替代治疗，清除毒素和/或水分。
所定价格涵盖操作前准备、透析管连接、注入透析液、引流液收集、记录等步骤所需的人力资源和基本物质资源消耗。</t>
  </si>
  <si>
    <t>013110000100000</t>
  </si>
  <si>
    <t>腹膜透析费（自动）</t>
  </si>
  <si>
    <t>通过设备进行肾脏替代治疗，清除毒素和/或水分。
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</si>
  <si>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</si>
  <si>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</si>
  <si>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
所定价格涵盖医务人员对患者及照顾者进行培训，使其掌握家庭腹膜透析技能所需的人力资源和基本物质资源消耗。</t>
  </si>
  <si>
    <t>同一住院周期，训练总时长超过6小时的，按6小时收费。</t>
  </si>
  <si>
    <t>013110000120000</t>
  </si>
  <si>
    <t>腹膜透析延伸服务费</t>
  </si>
  <si>
    <t>月</t>
  </si>
  <si>
    <t>通过各种方式向在院外进行腹膜透析治疗的患者提供沟通、评估及指导等医学服务。
所定价格涵盖医务人员对患者进行沟通、评估及指导等所需的人力资源和基本物质资源消耗。</t>
  </si>
  <si>
    <t>医疗机构收取该项费用应以每周最少完成一次延伸服务为前提。</t>
  </si>
  <si>
    <t>013110000130000</t>
  </si>
  <si>
    <t>透析管路处理费</t>
  </si>
  <si>
    <t>溶解透析管路内栓塞物，恢复透析管路通畅。
所定价格涵盖消毒、反复溶栓药物注射、留置、抽取、封管、处理用物等步骤所需的人力资源和基本物质资源消耗。</t>
  </si>
  <si>
    <t>013110000140000</t>
  </si>
  <si>
    <t>腹膜透析外管更换费</t>
  </si>
  <si>
    <t>通过各种方式更换腹膜透析外接短管。
所定价格涵盖消毒、更换管路、封管、处理用物等步骤所需的人力资源和基本物质资源消耗。</t>
  </si>
  <si>
    <t>013110000150000</t>
  </si>
  <si>
    <t>腹膜平衡试验费</t>
  </si>
  <si>
    <t>对腹膜功能进行检测，调整腹膜透析方案。
所定价格涵盖腹透换液、留取标本、测量、计算、出具方案、处理用物等步骤所需的人力资源和基本物质资源消耗。</t>
  </si>
  <si>
    <t>013311000010000</t>
  </si>
  <si>
    <t>腹膜透析置管费</t>
  </si>
  <si>
    <t>通过各种方式放置腹膜透析导管。
所定价格涵盖消毒、切开、穿刺或分离、置管、试水通畅、缝合、处理用物等步骤所需的人力资源和基本物质资源消耗。</t>
  </si>
  <si>
    <t>013311000010001</t>
  </si>
  <si>
    <t>腹膜透析置管费-儿童（加收）</t>
  </si>
  <si>
    <t>013311000020000</t>
  </si>
  <si>
    <t>腹膜透析换管费</t>
  </si>
  <si>
    <t>更换破损、堵塞、移位的腹膜透析导管。
所定价格涵盖消毒、切开、拔除旧管、原位置入新管、试水通畅、缝合、处理用物等步骤所需的人力资源和基本物质资源消耗。</t>
  </si>
  <si>
    <t>不与“腹膜透析置管费”“腹膜透析导管取出费”“腹膜透析导管感染清创费”同时收取。</t>
  </si>
  <si>
    <t>013311000020001</t>
  </si>
  <si>
    <t>腹膜透析换管费-儿童（加收）</t>
  </si>
  <si>
    <t>013110000160000</t>
  </si>
  <si>
    <t>腹膜透析导管复位费（导丝复位）</t>
  </si>
  <si>
    <t>通过导丝调整复位移位的腹膜透析导管，恢复导管功能。
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</si>
  <si>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</si>
  <si>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</si>
  <si>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</si>
  <si>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
所定价格涵盖消毒、修复、调整管路、试水通畅、缝合及必要时使用导丝调整、处理用物等步骤所需的人力资源和基本物质资源消耗。</t>
  </si>
  <si>
    <t>不与“腹膜透析导管复位费（导丝复位）”同时收取。</t>
  </si>
  <si>
    <t>013311000030001</t>
  </si>
  <si>
    <t>腹膜透析导管复位费（手术复位）-儿童（加收）</t>
  </si>
  <si>
    <t>013110000170000</t>
  </si>
  <si>
    <t>腹膜透析导管取出费</t>
  </si>
  <si>
    <t>通过各种方式取出腹膜透析导管。
所定价格涵盖消毒、切开、分离、拔管、缝合等步骤所需的人力资源和基本物质资源消耗。</t>
  </si>
  <si>
    <t>013110000180000</t>
  </si>
  <si>
    <t>腹膜透析导管感染清创费</t>
  </si>
  <si>
    <t>清除感染的腹膜透析导管外涤纶套。
所定价格涵盖消毒、切开、游离、清除涤纶套、缝合及必要时更换管路、处理用物等步骤所需的人力资源和基本物质资源消耗。</t>
  </si>
  <si>
    <t>不与“腹膜透析换管费”同时收取。</t>
  </si>
  <si>
    <t>311000013a</t>
  </si>
  <si>
    <t>结肠透析(人工法)</t>
  </si>
  <si>
    <t>311000013b</t>
  </si>
  <si>
    <t>结肠透析(机器法)</t>
  </si>
  <si>
    <t>肾盂测压</t>
  </si>
  <si>
    <t>肾穿刺术</t>
  </si>
  <si>
    <t>包括造瘘、囊肿硬化治疗等；含活检；不含影像学引导。</t>
  </si>
  <si>
    <t>肾封闭术</t>
  </si>
  <si>
    <t>肾周脓肿引流术</t>
  </si>
  <si>
    <t>包括积液引流术</t>
  </si>
  <si>
    <t>经皮肾盂镜检查</t>
  </si>
  <si>
    <t>含活检、肾上腺活检。</t>
  </si>
  <si>
    <t>经皮肾盂镜取石术</t>
  </si>
  <si>
    <t>包括肾上腺肿瘤切除、取异物。</t>
  </si>
  <si>
    <t>取石网篮</t>
  </si>
  <si>
    <t>311000019a</t>
  </si>
  <si>
    <t>经皮肾盂镜钬激光碎石取石术</t>
  </si>
  <si>
    <t>经尿道输尿管镜检查</t>
  </si>
  <si>
    <t>含活检；包括取异物。</t>
  </si>
  <si>
    <t>电子镜加收50%</t>
  </si>
  <si>
    <t>经膀胱镜输尿管插管术</t>
  </si>
  <si>
    <t>经皮输尿管内管置入术</t>
  </si>
  <si>
    <t>经输尿管镜肿瘤切除术</t>
  </si>
  <si>
    <t>液电、激光等法可分别计价。</t>
  </si>
  <si>
    <t>经膀胱镜输尿管扩张术</t>
  </si>
  <si>
    <t>经输尿管镜输尿管扩张术</t>
  </si>
  <si>
    <t>经输尿管镜碎石取石术</t>
  </si>
  <si>
    <t>液电、超声、激光、弹道等法可分别计价。</t>
  </si>
  <si>
    <t>311000026a</t>
  </si>
  <si>
    <t>经输尿管镜弹道碎石取石术</t>
  </si>
  <si>
    <t>311000026b</t>
  </si>
  <si>
    <t>经输尿管镜钬激光碎石取石术</t>
  </si>
  <si>
    <t>经膀胱镜输尿管支架置入术</t>
  </si>
  <si>
    <t>经输尿管镜支架置入术</t>
  </si>
  <si>
    <t>输尿管支架管冲洗</t>
  </si>
  <si>
    <t>膀胱注射</t>
  </si>
  <si>
    <t>膀胱灌注</t>
  </si>
  <si>
    <t>膀胱灌注液</t>
  </si>
  <si>
    <t>膀胱区封闭</t>
  </si>
  <si>
    <t>膀胱穿刺造瘘术</t>
  </si>
  <si>
    <t>膀胱镜尿道镜检查</t>
  </si>
  <si>
    <t>经膀胱镜尿道镜特殊治疗</t>
  </si>
  <si>
    <t>311000035a</t>
  </si>
  <si>
    <t>水刀辅助下经尿道膀胱肿瘤内镜粘膜下剥离术</t>
  </si>
  <si>
    <t>一次性水刀手柄、泵。</t>
  </si>
  <si>
    <t>尿道狭窄扩张术</t>
  </si>
  <si>
    <t>经尿道治疗尿失禁</t>
  </si>
  <si>
    <t>含硬化剂局部注射</t>
  </si>
  <si>
    <t>尿流率检测</t>
  </si>
  <si>
    <t>尿流动力学检测</t>
  </si>
  <si>
    <t>不含摄片</t>
  </si>
  <si>
    <t>体外冲击波碎石</t>
  </si>
  <si>
    <t>含影像学监测；不含摄片。包括胰胆管结石体外震波碎石术。</t>
  </si>
  <si>
    <t>胰胆管结石体外震波碎石术加收100%</t>
  </si>
  <si>
    <t>小儿包茎气囊导管扩张术</t>
  </si>
  <si>
    <t>气囊导管</t>
  </si>
  <si>
    <t>嵌顿包茎手法复位术</t>
  </si>
  <si>
    <t>311100002a</t>
  </si>
  <si>
    <t>小儿包皮粘连手法分离术</t>
  </si>
  <si>
    <t>夜间阴茎胀大试验</t>
  </si>
  <si>
    <t>含硬度计法</t>
  </si>
  <si>
    <t>阴茎超声血流图检查</t>
  </si>
  <si>
    <t>阴茎勃起神经检查</t>
  </si>
  <si>
    <t>含肌电图检查</t>
  </si>
  <si>
    <t>睾丸阴茎海绵体活检术</t>
  </si>
  <si>
    <t>包括穿刺、切开、取精。</t>
  </si>
  <si>
    <t>促射精电动按摩</t>
  </si>
  <si>
    <t>不含精液检测</t>
  </si>
  <si>
    <t>阴茎海绵体内药物注射</t>
  </si>
  <si>
    <t>阴茎赘生物电灼术</t>
  </si>
  <si>
    <t>包括冷冻术</t>
  </si>
  <si>
    <t>阴茎动脉测压术</t>
  </si>
  <si>
    <t>阴茎海绵体灌流治疗术</t>
  </si>
  <si>
    <t>前列腺活检术</t>
  </si>
  <si>
    <t>活检针</t>
  </si>
  <si>
    <t>磁共振-超声融合加收60%（含前列腺超声检查）</t>
  </si>
  <si>
    <t>前列腺针吸细胞学活检术</t>
  </si>
  <si>
    <t>前列腺按摩</t>
  </si>
  <si>
    <t>前列腺注射</t>
  </si>
  <si>
    <t>前列腺特殊治疗</t>
  </si>
  <si>
    <t>鞘膜积液穿刺抽液术</t>
  </si>
  <si>
    <t>硬化剂</t>
  </si>
  <si>
    <t>取精术</t>
  </si>
  <si>
    <t>通过手术方式（包括睾丸、附睾抽吸精子分离术）获取精子，价格涵盖穿刺、分离、获取精子评估过程中的人力资源和基本物质消耗。</t>
  </si>
  <si>
    <t>显微镜下取精按医院等级三级、二级、一级分别加收1500元、1200元、960元。</t>
  </si>
  <si>
    <t>311100020a</t>
  </si>
  <si>
    <t>取精术-显微镜下取精（加收）</t>
  </si>
  <si>
    <t>显微镜下取精加收项目</t>
  </si>
  <si>
    <t>荧光检查</t>
  </si>
  <si>
    <t>包括会阴、阴道、宫颈部位病变检查。</t>
  </si>
  <si>
    <t>外阴活检术</t>
  </si>
  <si>
    <t>外阴病光照射治疗</t>
  </si>
  <si>
    <t>30分钟</t>
  </si>
  <si>
    <t>包括光谱治疗，远红外线治疗。</t>
  </si>
  <si>
    <t>阴道镜检查</t>
  </si>
  <si>
    <t>311201004a</t>
  </si>
  <si>
    <t>阴道镜检查(电子镜)</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</si>
  <si>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</si>
  <si>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</si>
  <si>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</si>
  <si>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</si>
  <si>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</si>
  <si>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</si>
  <si>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</si>
  <si>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</si>
  <si>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</si>
  <si>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</si>
  <si>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</si>
  <si>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</si>
  <si>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</si>
  <si>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</si>
  <si>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</si>
  <si>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</si>
  <si>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</si>
  <si>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子宫内翻复位术</t>
  </si>
  <si>
    <t>指手法复位</t>
  </si>
  <si>
    <t>宫腔吸片</t>
  </si>
  <si>
    <t>311201017a</t>
  </si>
  <si>
    <t>宫腔细胞采取</t>
  </si>
  <si>
    <t>含子宫内膜取样器</t>
  </si>
  <si>
    <t>宫腔粘连分离术</t>
  </si>
  <si>
    <t>311201020a</t>
  </si>
  <si>
    <t>妇科激光治疗</t>
  </si>
  <si>
    <t>每个光斑</t>
  </si>
  <si>
    <t>最高收费不超过200元</t>
  </si>
  <si>
    <t>311201020b</t>
  </si>
  <si>
    <t>妇科微波治疗</t>
  </si>
  <si>
    <t>311201020c</t>
  </si>
  <si>
    <t>妇科电熨治疗</t>
  </si>
  <si>
    <t>311201020d</t>
  </si>
  <si>
    <t>妇科冷冻治疗</t>
  </si>
  <si>
    <t>311201020e</t>
  </si>
  <si>
    <t>妇科聚焦超声治疗</t>
  </si>
  <si>
    <t>311201020f</t>
  </si>
  <si>
    <t>妇科臭氧治疗</t>
  </si>
  <si>
    <t>含医用臭氧水冲洗、一次性治疗管。</t>
  </si>
  <si>
    <t>腹腔穿刺插管盆腔滴注术</t>
  </si>
  <si>
    <t>胎儿心电图</t>
  </si>
  <si>
    <t>胎儿脐血流监测</t>
  </si>
  <si>
    <t>含脐动脉速度波形监测、搏动指数、阻力指数。</t>
  </si>
  <si>
    <t>羊水泡沫振荡试验</t>
  </si>
  <si>
    <t>羊水中胎肺成熟度LB记数检测</t>
  </si>
  <si>
    <t>性交试验</t>
  </si>
  <si>
    <t>含取精液、显微镜下检查。</t>
  </si>
  <si>
    <t>B超下卵巢囊肿穿刺术</t>
  </si>
  <si>
    <t>胎盘成熟度检测</t>
  </si>
  <si>
    <t>输卵管绝育术</t>
  </si>
  <si>
    <t>包括药物粘堵法</t>
  </si>
  <si>
    <t>宫内节育器放置（取出）术</t>
  </si>
  <si>
    <t>311201048a</t>
  </si>
  <si>
    <t>双子宫宫内节育器放置（取出）术</t>
  </si>
  <si>
    <t>避孕药皮下埋植（取出）术</t>
  </si>
  <si>
    <t>刮宫术</t>
  </si>
  <si>
    <t>含常规刮宫；包括分段诊断性刮宫；不含产后刮宫、葡萄胎刮宫。</t>
  </si>
  <si>
    <t>产后刮宫术</t>
  </si>
  <si>
    <t>葡萄胎刮宫术</t>
  </si>
  <si>
    <t>311201053a</t>
  </si>
  <si>
    <t>人工流产术</t>
  </si>
  <si>
    <t>含宫颈扩张</t>
  </si>
  <si>
    <t>311201053b</t>
  </si>
  <si>
    <t>人工流产术(畸形子宫、疤痕子宫、哺乳期子宫)</t>
  </si>
  <si>
    <t>311201053d</t>
  </si>
  <si>
    <t>人工流产钳刮术</t>
  </si>
  <si>
    <t>药物性引产处置术</t>
  </si>
  <si>
    <t>指早孕</t>
  </si>
  <si>
    <t>乳管内窥镜检查</t>
  </si>
  <si>
    <t>乳管内窥镜治疗</t>
  </si>
  <si>
    <t>小阴唇手法分离术</t>
  </si>
  <si>
    <t>经皮盆腔脓肿穿刺引流术</t>
  </si>
  <si>
    <t>包括盆腔液性包块穿刺，不含影像引导。</t>
  </si>
  <si>
    <t>未成熟卵体外成熟培养</t>
  </si>
  <si>
    <t>通过临床操作获取的未成熟卵进行体外培养，价格涵盖未成熟卵处理、培养、观察、评估、激活过程中所需的人力资源和基本物质消耗。</t>
  </si>
  <si>
    <t>宫腔镜检查</t>
  </si>
  <si>
    <t>含活检；包括幼女阴道异物诊治；不含宫旁阻滞麻醉。</t>
  </si>
  <si>
    <t>取卵术</t>
  </si>
  <si>
    <t>通过临床技术操作获得卵母细胞，价格涵盖穿刺、取卵、卵泡冲洗、计数、评估过程中的人力资源和基本物质消耗。</t>
  </si>
  <si>
    <t>取卵针</t>
  </si>
  <si>
    <t>内镜下操作加收，开展取卵术过程中进行的卵巢囊肿穿刺术不得收取。</t>
  </si>
  <si>
    <t>胚胎培养</t>
  </si>
  <si>
    <t>在培养箱中将精卵采取体外结合形式进行培养，价格涵盖受精、培养、观察、评估等获得胚胎过程中的人力资源和基本物质消耗。</t>
  </si>
  <si>
    <t>囊胚培养按医院等级三级、二级、一级分别加收1300元、1040元、832元。</t>
  </si>
  <si>
    <t>311201072a</t>
  </si>
  <si>
    <t>胚胎培养-囊胚培养
(加收)</t>
  </si>
  <si>
    <t>囊胚培养加收项目</t>
  </si>
  <si>
    <t>组织/体液/细胞冷冻（辅助生殖）</t>
  </si>
  <si>
    <t>管·次</t>
  </si>
  <si>
    <t>将辅助生殖相关组织、体液、细胞进行冷冻，价格涵盖将辅助生殖相关组织、体液、细胞转移至冷冻载体，冷冻及解冻复苏过程中的人力资源和基本物质消耗。</t>
  </si>
  <si>
    <t>“组织/体液/细胞冷冻（辅助生殖） ”每管每次（管·次）价格含冷冻当天起保存2个月的费用，不足2月按2月计费。冻存结束前只收取一次。</t>
  </si>
  <si>
    <t>组织/体液/细胞冷冻续存（辅助生殖）</t>
  </si>
  <si>
    <t>管·月</t>
  </si>
  <si>
    <t>将冷冻后的辅助生殖相关组织、体液、细胞持续冻存，价格涵盖将冷冻后的辅助生殖相关组织、体液、细胞持续冻存至解冻复苏前或约定截止保存时间，期间的人力资源和基本物质消耗。</t>
  </si>
  <si>
    <t>辅助生殖相关组织、体液、细胞冷冻后保存超过2月的，按每管每月（管·月）收取续存费用，不足1月按1月计费；不得重复收取“组织/体液/细胞冷冻（辅助生殖） ”费用。</t>
  </si>
  <si>
    <t>胚胎移植</t>
  </si>
  <si>
    <t>将胚胎移送至患者宫腔内，价格涵盖胚胎评估、移送至患者宫腔内过程中所需的人力资源和基本物质消耗。</t>
  </si>
  <si>
    <t>冻融胚胎按医院等级三级、二级、一级分别加收800元、640元、512元。</t>
  </si>
  <si>
    <t>311201075a</t>
  </si>
  <si>
    <t>胚胎移植-冻融胚胎（加收）</t>
  </si>
  <si>
    <t>冻融胚胎加收项目</t>
  </si>
  <si>
    <t>胚胎辅助孵化</t>
  </si>
  <si>
    <t>将胚胎通过物理或化学的方法，将透明带制造一处缺损或裂隙，提高着床成功，价格涵盖筛选、调试、透明带处理、记录过程中所需的人力资源和基本物质消耗。</t>
  </si>
  <si>
    <t>组织、细胞活检
（辅助生殖）</t>
  </si>
  <si>
    <t>每个胚胎（卵）</t>
  </si>
  <si>
    <t>在囊胚/卵裂期胚胎/卵母细胞等辅助生殖相关的组织、细胞上分离出检测标本，价格涵盖通过筛选、评估、透明带处理，吸取分离标本过程中所需的人力资源和基本物质消耗。</t>
  </si>
  <si>
    <t>人工授精</t>
  </si>
  <si>
    <t>通过临床操作将精液注入患者宫腔内，包括阴道（宫颈）内人工授精，价格涵盖精液注入、观察等过程中所需的人力资源和基本物质消耗。</t>
  </si>
  <si>
    <t>精子优选处理</t>
  </si>
  <si>
    <t>通过实验室手段从精液中筛选优质精子，价格涵盖精液采集、分析、处理、筛选、评估过程中所需的人力资源和基本物质消耗。</t>
  </si>
  <si>
    <t>单精子注射</t>
  </si>
  <si>
    <t>卵·次</t>
  </si>
  <si>
    <t>将优选处理后精子注射进卵母细胞，促进形成胚胎，价格涵盖将精子制动、吸入，注入卵母细胞胞浆等过程中的人力资源和基本物质资源消耗。</t>
  </si>
  <si>
    <t xml:space="preserve">1.每增加1个卵加收50%，加收不超过2次。                   2.卵子激活按医院等级三级、二级、一级分别加收800元、640元、512元。 </t>
  </si>
  <si>
    <t>311201080a</t>
  </si>
  <si>
    <t>单精子注射-卵子激活（加收）</t>
  </si>
  <si>
    <t>卵子激活加收项目</t>
  </si>
  <si>
    <t>013112020010000</t>
  </si>
  <si>
    <t>产前常规检查</t>
  </si>
  <si>
    <t>产前对孕妇进行的规范检查、遗传等咨询解答及有关健康指导。
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</si>
  <si>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t>
  </si>
  <si>
    <t>013112020020000</t>
  </si>
  <si>
    <t>胎心监测</t>
  </si>
  <si>
    <t>胎/次</t>
  </si>
  <si>
    <t>监测胎儿心率及宫缩压力波形实时变化，达到评估胎儿宫内情况的目的。
所定价格涵盖定位、固定探头、监测、出具报告等所需的人力资源和基本物质资源消耗。</t>
  </si>
  <si>
    <t>监测的时间要求对照国家卫生健康委《全国医疗服务项目技术规范（2023年版）》相关内容。</t>
  </si>
  <si>
    <t>013112020030000</t>
  </si>
  <si>
    <t>胎心监测（远程）</t>
  </si>
  <si>
    <t>所定价格涵盖定位、固定探头、监测、出具报告等所需的人力资源和基本物质资源消耗。</t>
  </si>
  <si>
    <t>远程监测胎儿心率及宫缩压力波形实时变化，达到产妇离院状态下评估胎儿宫内情况的目的。</t>
  </si>
  <si>
    <t>新生儿暖箱</t>
  </si>
  <si>
    <t>311202001a</t>
  </si>
  <si>
    <t>多功能新生儿暖箱</t>
  </si>
  <si>
    <t>可调节温度和湿度，有肤温控制、吸痰、体重测量等功能，箱盖可升降、边框可放下，具备辐射抢救台功能。</t>
  </si>
  <si>
    <t>新生儿测颅压</t>
  </si>
  <si>
    <t>新生儿复苏</t>
  </si>
  <si>
    <t>013112020040000</t>
  </si>
  <si>
    <t>羊膜腔穿刺</t>
  </si>
  <si>
    <t>经羊膜腔获取检测样本，用于产前诊断。
所定价格涵盖定位、消毒、穿刺、取样、观察等羊膜腔穿刺所有必要操作所需人力资源和基本物质资源消耗。</t>
  </si>
  <si>
    <t>013112020040001</t>
  </si>
  <si>
    <t>羊膜腔穿刺-内镜下辅助操作（加收）</t>
  </si>
  <si>
    <t>内镜下辅助操作（胎儿内镜检查）</t>
  </si>
  <si>
    <t>013112020040100</t>
  </si>
  <si>
    <t>羊膜腔穿刺-羊膜腔穿刺注药（扩展）</t>
  </si>
  <si>
    <t>013112020050000</t>
  </si>
  <si>
    <t>绒毛取材</t>
  </si>
  <si>
    <t>穿刺获取胎盘绒毛样本。
所定价格涵盖定位、消毒、穿刺、取材等绒毛取材所有必要操作所需的人力资源和基本物质资源消耗。</t>
  </si>
  <si>
    <t>013112020060000</t>
  </si>
  <si>
    <t>胎儿内镜检查</t>
  </si>
  <si>
    <t>经内镜观察宫内胎儿及胎盘情况。
所定价格涵盖定位、内镜置入、观察、撤除等，必要时取样等操作所需的人力资源和基本物质资源消耗。</t>
  </si>
  <si>
    <t>013112020070000</t>
  </si>
  <si>
    <t>催引产</t>
  </si>
  <si>
    <t>通过各种方式促宫颈成熟，以促发临产。
所定价格涵盖促宫颈成熟等所有必要操作所需的人力资源和基本物质资源消耗。</t>
  </si>
  <si>
    <t>指自然日，不足一个自然日按一个自然日计。</t>
  </si>
  <si>
    <t>013112020080000</t>
  </si>
  <si>
    <t>产程管理</t>
  </si>
  <si>
    <t>临产后，进入待产室至第二产程前或阴道试产，对产妇的产程进展进行管理。
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</si>
  <si>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</si>
  <si>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新生儿气管插管术</t>
  </si>
  <si>
    <t>新生儿人工呼吸(正压通气)</t>
  </si>
  <si>
    <t>新生儿洗胃</t>
  </si>
  <si>
    <t>新生儿监护</t>
  </si>
  <si>
    <t>包括单独心电监护；心电，呼吸、血压监护；心电、呼吸、血压、氧饱和度监护。</t>
  </si>
  <si>
    <t>新生儿专用氧饱和度一次性探头</t>
  </si>
  <si>
    <t>新生儿脐静脉穿刺和注射</t>
  </si>
  <si>
    <t>013112020090000</t>
  </si>
  <si>
    <t>分娩镇痛</t>
  </si>
  <si>
    <t>采用麻醉镇痛，以起到减轻产妇分娩过程疼痛，提高分娩质量及舒适度，保证孕产安全的作用。
所定价格涵盖评估、建立通路、摆放体位、穿刺、置管、剂量验证、观察、注药、氧饱和度监测、装置连接、参数设定、评分、记录、分析病情，必要时调整剂量、撤除装置等所需的人力资源和基本物质资源消耗。</t>
  </si>
  <si>
    <t>以2小时为基价，超过2小时每增加1小时。最高限价三级不超过1500元、二级不超过1200元、一级不超过960元。</t>
  </si>
  <si>
    <t>013112020120000</t>
  </si>
  <si>
    <t>胎儿外倒转</t>
  </si>
  <si>
    <t>纠正异常胎位（臀位、横位），创造顺产条件。
所定价格涵盖评估、胎位矫正、包扎固定、术后孕妇观察等胎儿外倒转所有必要操作所需的人力资源和基本物质资源消耗。</t>
  </si>
  <si>
    <t>013112020130000</t>
  </si>
  <si>
    <t>产时宫外治疗</t>
  </si>
  <si>
    <t>在生产过程中对有呼吸道梗阻和胸部疾病的胎儿进行处理，达到安全生产的目的。
所定价格涵盖消毒、气管插管/气管切开、采取措施避免胎盘过早剥离、胎儿手术等必要操作所需的人力资源和基本物质资源消耗。</t>
  </si>
  <si>
    <t>013112020140000</t>
  </si>
  <si>
    <t>胎儿宫内输血</t>
  </si>
  <si>
    <t>在宫腔内对胎儿进行输血治疗。
所定价格涵盖穿刺、抽血、输血等胎儿宫内输血所有必要操作所需的人力资源和基本物质资源消耗。</t>
  </si>
  <si>
    <t>013112020150000</t>
  </si>
  <si>
    <t>胎盘血管交通支凝固治疗</t>
  </si>
  <si>
    <t>在宫腔内利用各种能量源对胎儿的胎盘血管交通支进行凝固治疗。
所定价格涵盖穿刺、内镜置入、观察、凝结胎盘血管交通支、撤除等胎盘血管交通支凝固治疗所有必要操作所需的人力资源和基本物质资源消耗。</t>
  </si>
  <si>
    <t>013112020150001</t>
  </si>
  <si>
    <t>胎盘血管交通支凝固治疗--内镜下辅助操作（加收）</t>
  </si>
  <si>
    <t>013112020160000</t>
  </si>
  <si>
    <t>羊水调节</t>
  </si>
  <si>
    <t>经羊膜腔穿刺对羊水进行抽吸、引流、灌注、置换，达到维持胎儿生长环境稳定的目的。
所定价格涵盖定位、消毒、穿刺、抽吸/灌注、放置引流管等羊水调节所有必要操作所需人力资源和基本物质资源消耗。</t>
  </si>
  <si>
    <t>013112020160001</t>
  </si>
  <si>
    <t>羊水调节-内镜下辅助操作（加收）</t>
  </si>
  <si>
    <t>013112020170000</t>
  </si>
  <si>
    <t>子宫压迫止血</t>
  </si>
  <si>
    <t>经药物等保守治疗无效，需要压迫止血，达到止血目的。
所定价格涵盖扩张宫口、探查宫腔并清宫、填塞宫腔或缝合、压迫止血，必要时材料取出等所需的人力资源和基本物质资源消耗。</t>
  </si>
  <si>
    <t>013112020180000</t>
  </si>
  <si>
    <t>脐静脉穿刺</t>
  </si>
  <si>
    <t>经羊膜腔获取胎儿脐静脉血。
所定价格涵盖定位、消毒、穿刺、抽血等脐静脉穿刺所有必要操作所需的人力资源和基本物质资源消耗。</t>
  </si>
  <si>
    <t>013112020190000</t>
  </si>
  <si>
    <t>药物减胎</t>
  </si>
  <si>
    <t>因孕妇要求或医学指征，通过药物终止多胎妊娠中某一或两个（及以上）胎儿的发育。
所定价格涵盖消毒、穿刺、注药等药物减胎所有必要操作所需的人力资源和基本物质资源消耗。</t>
  </si>
  <si>
    <t>013112020200000</t>
  </si>
  <si>
    <t>中期引产</t>
  </si>
  <si>
    <t>孕中期通过药物等方式终止胎儿发育，促宫颈成熟达到临产状态。
所定价格涵盖消毒、促宫颈成熟、胎儿处理等中期引产所有必要操作所需的人力资源和基本物质资源消耗。含羊膜腔穿刺。</t>
  </si>
  <si>
    <t>孕期“14周-27周+6”孕周的适用</t>
  </si>
  <si>
    <t>013112020210000</t>
  </si>
  <si>
    <t>晚期引产</t>
  </si>
  <si>
    <t>孕晚期通过药物等方式终止胎儿发育，促宫颈成熟达到临产状态。
所定价格涵盖消毒、促宫颈成熟、胎儿处理等晚期引产所有必要操作所需的人力资源和基本物质资源消耗。含羊膜腔穿刺。</t>
  </si>
  <si>
    <t>孕期超过“27周+6”孕周的适用</t>
  </si>
  <si>
    <t>013112020220000</t>
  </si>
  <si>
    <t>死胎接生</t>
  </si>
  <si>
    <t>死胎娩出及处理全过程，不含尸体处理。
所定价格涵盖消毒、协助娩出、胎盘处置，必要时使用器械助产等死胎接生所有必要操作所需的人力资源和基本物质资源消耗。</t>
  </si>
  <si>
    <t>311202009a</t>
  </si>
  <si>
    <t>新生儿蓝光治疗</t>
  </si>
  <si>
    <t>311202009b</t>
  </si>
  <si>
    <t>新生儿蓝光治疗(冷光源蓝光)</t>
  </si>
  <si>
    <t>新生儿换血术</t>
  </si>
  <si>
    <t>含脐静脉插管术</t>
  </si>
  <si>
    <t>新生儿经皮胆红素测定</t>
  </si>
  <si>
    <t>新生儿辐射抢救治疗</t>
  </si>
  <si>
    <t>不含监护</t>
  </si>
  <si>
    <t>新生儿囟门穿刺术</t>
  </si>
  <si>
    <t>包括前后囟门</t>
  </si>
  <si>
    <t>新生儿量表检查</t>
  </si>
  <si>
    <t>新生儿行为测定</t>
  </si>
  <si>
    <t>包括神经反映测评</t>
  </si>
  <si>
    <t>关节镜检查</t>
  </si>
  <si>
    <t>含取活检</t>
  </si>
  <si>
    <t>关节穿刺术</t>
  </si>
  <si>
    <t>含加压包扎；包括关节腔减压术。</t>
  </si>
  <si>
    <t>关节腔灌注治疗</t>
  </si>
  <si>
    <t>311300003a</t>
  </si>
  <si>
    <t>关节腔注射</t>
  </si>
  <si>
    <t>持续关节腔冲洗</t>
  </si>
  <si>
    <t>311300004a</t>
  </si>
  <si>
    <t>术后持续封闭式灌注冲洗</t>
  </si>
  <si>
    <t>指骨髓炎、骨关节感染、开放性骨折术后伤口持续冲洗。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</si>
  <si>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</si>
  <si>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</si>
  <si>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</si>
  <si>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</si>
  <si>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</si>
  <si>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</si>
  <si>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</si>
  <si>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</si>
  <si>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</si>
  <si>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</si>
  <si>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</si>
  <si>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1.含取活检、加压包扎及弹性绷带。
2.包括四肢骨及其周围软组织。</t>
  </si>
  <si>
    <t>变应原皮内试验</t>
  </si>
  <si>
    <t>包括吸入组、食物组、水果组、细菌组。</t>
  </si>
  <si>
    <t>311400002a</t>
  </si>
  <si>
    <t>性病检查（男）</t>
  </si>
  <si>
    <t>311400002b</t>
  </si>
  <si>
    <t>性病检查（女）</t>
  </si>
  <si>
    <t>皮肤活检术</t>
  </si>
  <si>
    <t>含钻孔法、切口法。</t>
  </si>
  <si>
    <t>皮肤直接免疫荧光检查</t>
  </si>
  <si>
    <t>皮肤生理指标系统分析</t>
  </si>
  <si>
    <t>含色素、皮脂、水份、PH测定及局部色彩图像。</t>
  </si>
  <si>
    <t>皮损取材检查</t>
  </si>
  <si>
    <t>包括阴虱、疥虫、利杜体。</t>
  </si>
  <si>
    <t>毛雍症检查</t>
  </si>
  <si>
    <t>含镜检</t>
  </si>
  <si>
    <t>天疱疮细胞检查</t>
  </si>
  <si>
    <t>伍德氏灯检查</t>
  </si>
  <si>
    <t>斑贴试验</t>
  </si>
  <si>
    <t>每个斑贴</t>
  </si>
  <si>
    <t>光敏试验</t>
  </si>
  <si>
    <t>醋酸白试验</t>
  </si>
  <si>
    <t>电解脱毛治疗</t>
  </si>
  <si>
    <t>每根毛囊</t>
  </si>
  <si>
    <t>皮肤赘生物电烧治疗</t>
  </si>
  <si>
    <t>每个皮损</t>
  </si>
  <si>
    <t>包括皮赘去除术</t>
  </si>
  <si>
    <t>黑光治疗(PUVA治疗)</t>
  </si>
  <si>
    <t>红光治疗</t>
  </si>
  <si>
    <t>白癜风皮肤移植术</t>
  </si>
  <si>
    <t>含取材、移植。</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</si>
  <si>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</si>
  <si>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</si>
  <si>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</si>
  <si>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</si>
  <si>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</si>
  <si>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</si>
  <si>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</si>
  <si>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</si>
  <si>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</si>
  <si>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</si>
  <si>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</si>
  <si>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r>
      <rPr>
        <sz val="9"/>
        <rFont val="宋体"/>
        <charset val="134"/>
      </rPr>
      <t>5cm</t>
    </r>
    <r>
      <rPr>
        <vertAlign val="superscript"/>
        <sz val="9"/>
        <rFont val="宋体"/>
        <charset val="134"/>
      </rPr>
      <t>2</t>
    </r>
    <r>
      <rPr>
        <sz val="9"/>
        <rFont val="宋体"/>
        <charset val="134"/>
      </rPr>
      <t>/每创面</t>
    </r>
  </si>
  <si>
    <t>皮损内注射</t>
  </si>
  <si>
    <t>粉刺去除术</t>
  </si>
  <si>
    <t>鸡眼刮除术</t>
  </si>
  <si>
    <t>包括切除</t>
  </si>
  <si>
    <t>血管瘤硬化剂注射治疗</t>
  </si>
  <si>
    <t>包括下肢血管曲张注射</t>
  </si>
  <si>
    <t>脉冲激光治疗</t>
  </si>
  <si>
    <t>包括鲜红斑痣等血管性皮肤病和太田痣等色素性皮肤病</t>
  </si>
  <si>
    <r>
      <rPr>
        <sz val="9"/>
        <rFont val="宋体"/>
        <charset val="134"/>
      </rPr>
      <t>指面积≤1cm</t>
    </r>
    <r>
      <rPr>
        <vertAlign val="superscript"/>
        <sz val="9"/>
        <rFont val="宋体"/>
        <charset val="134"/>
      </rPr>
      <t>2</t>
    </r>
    <r>
      <rPr>
        <sz val="9"/>
        <rFont val="宋体"/>
        <charset val="134"/>
      </rPr>
      <t>，超过加收。</t>
    </r>
  </si>
  <si>
    <t>311400032a</t>
  </si>
  <si>
    <t>脉冲激光治疗加收</t>
  </si>
  <si>
    <r>
      <rPr>
        <sz val="9"/>
        <rFont val="宋体"/>
        <charset val="134"/>
      </rPr>
      <t>二氧化碳(CO</t>
    </r>
    <r>
      <rPr>
        <vertAlign val="subscript"/>
        <sz val="9"/>
        <rFont val="宋体"/>
        <charset val="134"/>
      </rPr>
      <t>2</t>
    </r>
    <r>
      <rPr>
        <sz val="9"/>
        <rFont val="宋体"/>
        <charset val="134"/>
      </rPr>
      <t>)激光治疗</t>
    </r>
  </si>
  <si>
    <t>包括体表良性增生物，如寻常疣、化脓性肉芽肿、脂溢性角化等。</t>
  </si>
  <si>
    <t>氦氖(He-Ne)激光照射治疗</t>
  </si>
  <si>
    <t>包括过敏性疾患，疖肿及血管内照射等。</t>
  </si>
  <si>
    <t>氩激光治疗</t>
  </si>
  <si>
    <t>包括小肿物</t>
  </si>
  <si>
    <t>激光治疗腋臭</t>
  </si>
  <si>
    <t>液氮冷冻治疗</t>
  </si>
  <si>
    <t>包括疣、老年斑、混合气雾剂冷冻治疗。</t>
  </si>
  <si>
    <t>烧伤抢救(大)</t>
  </si>
  <si>
    <t>烧伤面积＞80%</t>
  </si>
  <si>
    <t>烧伤抢救(中)</t>
  </si>
  <si>
    <t>烧伤面积＞60%</t>
  </si>
  <si>
    <t>烧伤抢救(小)</t>
  </si>
  <si>
    <t>烧伤面积＞50%</t>
  </si>
  <si>
    <t>烧伤复合伤抢救</t>
  </si>
  <si>
    <t>包括严重电烧伤，吸入性损伤，爆震伤以及烧伤复合伤合并中毒。</t>
  </si>
  <si>
    <t>烧伤冲洗清创术(大)</t>
  </si>
  <si>
    <t>烧伤冲洗清创术(中)</t>
  </si>
  <si>
    <t>烧伤面积＞30%</t>
  </si>
  <si>
    <t>烧伤冲洗清创术(小)</t>
  </si>
  <si>
    <t>烧伤面积＞10%</t>
  </si>
  <si>
    <t>护架烤灯</t>
  </si>
  <si>
    <t>千瓦时</t>
  </si>
  <si>
    <t>烧伤大型远红外线治疗机治疗</t>
  </si>
  <si>
    <t>烧伤浸浴扩创术(大)</t>
  </si>
  <si>
    <t>烧伤面积＞70%</t>
  </si>
  <si>
    <t>烧伤浸浴扩创术(中)</t>
  </si>
  <si>
    <t>烧伤浸浴扩创术(小)</t>
  </si>
  <si>
    <t>悬浮床治疗</t>
  </si>
  <si>
    <t>翻身床治疗</t>
  </si>
  <si>
    <t>烧伤功能训练床治疗</t>
  </si>
  <si>
    <t>烧伤后功能训练</t>
  </si>
  <si>
    <t>烧伤换药</t>
  </si>
  <si>
    <t>1%体表面积</t>
  </si>
  <si>
    <t>生物共振过敏源检测</t>
  </si>
  <si>
    <t xml:space="preserve">生物共振过敏治疗      </t>
  </si>
  <si>
    <t>皮下组织穿刺术</t>
  </si>
  <si>
    <t>含取活检，包括浅表脓肿、血肿穿刺。</t>
  </si>
  <si>
    <t>创面密封负压引流术</t>
  </si>
  <si>
    <t>清创后，将创面用无菌敷料覆盖创面，将引流管置入合适位置引出体外，创面密封膜封闭创面，连接负压吸引。</t>
  </si>
  <si>
    <t>负压护创材料</t>
  </si>
  <si>
    <t>011102010010000</t>
  </si>
  <si>
    <t>临床量表评估(自评)</t>
  </si>
  <si>
    <r>
      <rPr>
        <sz val="12"/>
        <rFont val="仿宋_GB2312"/>
        <charset val="134"/>
      </rPr>
      <t>次</t>
    </r>
    <r>
      <rPr>
        <sz val="12"/>
        <rFont val="Times New Roman"/>
        <charset val="134"/>
      </rPr>
      <t>•</t>
    </r>
    <r>
      <rPr>
        <sz val="12"/>
        <rFont val="仿宋_GB2312"/>
        <charset val="134"/>
      </rPr>
      <t>日</t>
    </r>
  </si>
  <si>
    <t>基于患者自主完成的临床量表，对患者生理或心理的功能状态形成评估结论
所定价格涵盖完成甲类自评所需的人力资源和基本物质资源消耗</t>
  </si>
  <si>
    <t>不同学科且不重复的临床量表评估可分别计价</t>
  </si>
  <si>
    <t>011102010010001</t>
  </si>
  <si>
    <t>临床量表评估(自评)-乙类评估(加收)</t>
  </si>
  <si>
    <t>011102010010002</t>
  </si>
  <si>
    <t>临床量表评估(自评)-丙类评估(加收)</t>
  </si>
  <si>
    <t>011102010010003</t>
  </si>
  <si>
    <t>临床量表评估(自评)-丁类评估(加收)</t>
  </si>
  <si>
    <t>011102010010100</t>
  </si>
  <si>
    <t>临床量表评估(自评)-应用人工智能辅助的自评(扩展)</t>
  </si>
  <si>
    <t>011102010020000</t>
  </si>
  <si>
    <t>临床量表评估(他评)</t>
  </si>
  <si>
    <t>基于专业评估人员协助患者完成的临床量表，对患者生理或心理的功能状态形成评估结论
所定价格涵盖完成甲类他评所需的人力资源和基本物质资源消耗</t>
  </si>
  <si>
    <t>011102010020001</t>
  </si>
  <si>
    <t>临床量表评估(他评)-乙类评估(加收)</t>
  </si>
  <si>
    <t>011102010020002</t>
  </si>
  <si>
    <t>临床量表评估(他评)-丙类评估(加收)</t>
  </si>
  <si>
    <t>011102010020003</t>
  </si>
  <si>
    <t>临床量表评估(他评)-丁类评估(加收)</t>
  </si>
  <si>
    <t>011102010020100</t>
  </si>
  <si>
    <t>临床量表评估(他评)-应用人工智能辅助的他评(扩展)</t>
  </si>
  <si>
    <t>011102010020200</t>
  </si>
  <si>
    <t>临床量表评估(他评)-儿童评估(扩展)</t>
  </si>
  <si>
    <t>眼动检查</t>
  </si>
  <si>
    <t>尿MHPG测定</t>
  </si>
  <si>
    <t>首诊精神病检查</t>
  </si>
  <si>
    <t>临床鉴定</t>
  </si>
  <si>
    <t>精神病司法鉴定</t>
  </si>
  <si>
    <t>未经省级司法行政部门批准授权不得套用此项目收费</t>
  </si>
  <si>
    <t>脑功能检查</t>
  </si>
  <si>
    <t>抗精神病药物治疗监测</t>
  </si>
  <si>
    <t>常温冬眠治疗监测</t>
  </si>
  <si>
    <t>精神科监护</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</si>
  <si>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</si>
  <si>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</si>
  <si>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</si>
  <si>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</si>
  <si>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</si>
  <si>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</si>
  <si>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</si>
  <si>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</si>
  <si>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</si>
  <si>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</si>
  <si>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</si>
  <si>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</si>
  <si>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</si>
  <si>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</si>
  <si>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</si>
  <si>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</si>
  <si>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</si>
  <si>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</si>
  <si>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</si>
  <si>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心理咨询</t>
  </si>
  <si>
    <t>每半小时</t>
  </si>
  <si>
    <t>不足半小时按半小时收费</t>
  </si>
  <si>
    <t>心理治疗</t>
  </si>
  <si>
    <t>麻醉分析</t>
  </si>
  <si>
    <t>催眠治疗</t>
  </si>
  <si>
    <t>森田疗法</t>
  </si>
  <si>
    <t>行为矫正治疗</t>
  </si>
  <si>
    <t>厌恶治疗</t>
  </si>
  <si>
    <t>脱瘾治疗</t>
  </si>
  <si>
    <t>含与脱瘾疗程有关的治疗费、护理费、配套设施费用。</t>
  </si>
  <si>
    <t>经皮选择性静脉造影术</t>
  </si>
  <si>
    <t>320100001a</t>
  </si>
  <si>
    <t>经皮选择性肢体静脉造影术</t>
  </si>
  <si>
    <t>320100001b</t>
  </si>
  <si>
    <t>双侧岩下窦静脉采血比较垂体激素水平</t>
  </si>
  <si>
    <t>320100001c</t>
  </si>
  <si>
    <t>双侧肾上腺静脉采血比较肾上腺激素水平</t>
  </si>
  <si>
    <t>320100001d</t>
  </si>
  <si>
    <t>分段采血比较全身不同部位激素水平</t>
  </si>
  <si>
    <t>经皮静脉内激光成形术</t>
  </si>
  <si>
    <t>经皮静脉内滤网置入术</t>
  </si>
  <si>
    <t>320100003a</t>
  </si>
  <si>
    <t>经皮静脉内滤网取出术</t>
  </si>
  <si>
    <t>经皮静脉球囊扩张术</t>
  </si>
  <si>
    <t>经皮静脉内支架置入术</t>
  </si>
  <si>
    <t>经皮静脉内球囊扩张+支架置入术</t>
  </si>
  <si>
    <t>经皮静脉内旋切术</t>
  </si>
  <si>
    <t>经皮静脉内溶栓术</t>
  </si>
  <si>
    <t>经皮静脉内超声血栓消融术</t>
  </si>
  <si>
    <t>包括动静脉内血栓抽吸术</t>
  </si>
  <si>
    <t>经皮选择性静脉置管术</t>
  </si>
  <si>
    <t>320100010a</t>
  </si>
  <si>
    <t>经皮选择性静脉拔管术</t>
  </si>
  <si>
    <t>经皮静脉内血管异物取出术</t>
  </si>
  <si>
    <t>经股动脉置管腹主动脉带簿网支架置入术</t>
  </si>
  <si>
    <t>包括腹主动脉瘤、假性动脉瘤。</t>
  </si>
  <si>
    <t>经皮选择性动脉造影术</t>
  </si>
  <si>
    <t>不含脑血管及冠状动脉</t>
  </si>
  <si>
    <t>经皮超选择性动脉造影术</t>
  </si>
  <si>
    <t>经皮选择性动脉置管术</t>
  </si>
  <si>
    <t>包括各种药物治疗、栓塞、热灌注。</t>
  </si>
  <si>
    <t>320200004a</t>
  </si>
  <si>
    <t>经皮动脉留置鞘管拔出术</t>
  </si>
  <si>
    <t>经皮动脉斑块旋切术</t>
  </si>
  <si>
    <t>经皮动脉闭塞激光再通术</t>
  </si>
  <si>
    <t>不含脑血管及冠状动脉。包括动脉闭塞再通术。</t>
  </si>
  <si>
    <t>经皮动脉栓塞术</t>
  </si>
  <si>
    <t>包括动脉瘤、肿瘤等。包括经皮静脉栓塞术。</t>
  </si>
  <si>
    <t>经皮动脉内超声血栓消融术</t>
  </si>
  <si>
    <t>包括经皮穿刺动脉内溶栓术</t>
  </si>
  <si>
    <t>320200008a</t>
  </si>
  <si>
    <t>经皮动脉内取栓术</t>
  </si>
  <si>
    <t>经皮动脉内球囊扩张术</t>
  </si>
  <si>
    <t>经皮动脉支架置入术</t>
  </si>
  <si>
    <t>包括肢体动脉、颈动脉、肾动脉。</t>
  </si>
  <si>
    <t>闭塞血管加收20%</t>
  </si>
  <si>
    <t>经皮动脉激光成形+球囊扩张术</t>
  </si>
  <si>
    <t>经皮肢体动脉旋切＋球囊扩张术</t>
  </si>
  <si>
    <t>包括旋磨</t>
  </si>
  <si>
    <t>经皮血管瘤腔内药物灌注术</t>
  </si>
  <si>
    <t>眼动脉分支逆行介入动脉剥离术</t>
  </si>
  <si>
    <t>经皮肝穿刺肝静脉扩张术</t>
  </si>
  <si>
    <t>肝动脉插管灌注术</t>
  </si>
  <si>
    <t>经颈内静脉肝内门腔静脉分流术(TIPS)</t>
  </si>
  <si>
    <t>不含X线监控及摄片</t>
  </si>
  <si>
    <t>经皮瓣膜球囊成形术</t>
  </si>
  <si>
    <t>每个瓣膜</t>
  </si>
  <si>
    <t>包括二尖瓣、三尖瓣、主动脉瓣、肺动脉瓣球囊成形术，房间隔穿刺术。</t>
  </si>
  <si>
    <t>经皮心内膜心肌活检术</t>
  </si>
  <si>
    <t>不含病理诊断及其它特殊检查</t>
  </si>
  <si>
    <t>先心病介入治疗</t>
  </si>
  <si>
    <t>包括动脉导管未闭、房室间隔缺损等。</t>
  </si>
  <si>
    <t>320400003a</t>
  </si>
  <si>
    <t>左心耳封堵术</t>
  </si>
  <si>
    <t>冠状动脉造影术</t>
  </si>
  <si>
    <t>320500001a</t>
  </si>
  <si>
    <t>冠状动脉+左心室造影术</t>
  </si>
  <si>
    <t>经皮冠状动脉腔内成形术(PTCA)</t>
  </si>
  <si>
    <t>含PTCA前的靶血管造影</t>
  </si>
  <si>
    <t>1.扩张一支冠脉血管。2.若冠状动脉造影术后立即进行PTCA术，应视作二次手术分别计价。</t>
  </si>
  <si>
    <t>经皮冠状动脉内支架置入术(STENT)</t>
  </si>
  <si>
    <t>含为放置冠脉内支架而进行的球囊预扩张和支架打开后的支架内球囊高压扩张及术前的靶血管造影</t>
  </si>
  <si>
    <t>1.扩张一支冠脉血管。2.若冠状动脉造影术后立即进行PTCA术，应视作二次手术分别计价。3.闭塞血管加收20%。</t>
  </si>
  <si>
    <t>经皮冠状动脉腔内激光成形术(ELCA)</t>
  </si>
  <si>
    <t>含激光消融后球囊扩张和/或支架置入及术前的靶血管造影</t>
  </si>
  <si>
    <t>1.激光成形一支冠脉血管；2.若冠状动脉造影术后立即进行激光成形术，应视作二次手术分别计价。</t>
  </si>
  <si>
    <t>高速冠状动脉内膜旋磨术</t>
  </si>
  <si>
    <t>含旋磨后球囊扩张和/或支架置入及术前的靶血管造影</t>
  </si>
  <si>
    <t>1.旋磨一支冠脉血管；2.若冠状动脉造影术后立即进行旋磨术，应视作二次手术分别计价。</t>
  </si>
  <si>
    <t>定向冠脉内膜旋切术</t>
  </si>
  <si>
    <t>含术前的靶血管造影</t>
  </si>
  <si>
    <t>1.旋切一支冠脉血管；2.若冠状动脉造影术后立即进行旋切术，应视作二次手术分别计价。</t>
  </si>
  <si>
    <t>冠脉血管内超声检查术(IVUS)</t>
  </si>
  <si>
    <t>含术前的靶血管造影；包括肾动脉血管内超声检查。</t>
  </si>
  <si>
    <t>肾动脉血管内超声检查按照80%收费</t>
  </si>
  <si>
    <t>320500007a</t>
  </si>
  <si>
    <t>经皮心腔内超声检查术</t>
  </si>
  <si>
    <t>冠状血管内多普勒血流测量术</t>
  </si>
  <si>
    <t>含术前的靶血管造影。包括冠脉血流储备分数测量术（QFR、ca-FFR、CT-FFR）。</t>
  </si>
  <si>
    <t>QFR按85%收取，ca-FFR按20%收取，CT-FFR按30%收取。</t>
  </si>
  <si>
    <t>经皮主动脉气囊反搏动术(IABP)</t>
  </si>
  <si>
    <t>含主动脉气囊植入、反搏动治疗、气囊取出；不含心电、压力连续示波监护。</t>
  </si>
  <si>
    <t>320500009a</t>
  </si>
  <si>
    <t>经皮主动脉气囊反搏动术后监测(IABP)</t>
  </si>
  <si>
    <t>指主动脉心电、压力连续示波监测和监护。</t>
  </si>
  <si>
    <t>冠脉血管内窥镜检查术</t>
  </si>
  <si>
    <t>包括冠脉光学相干断层扫描(OCT)检查</t>
  </si>
  <si>
    <t>经皮冠状动脉内溶栓术</t>
  </si>
  <si>
    <t>含冠脉造影</t>
  </si>
  <si>
    <t>经皮激光心肌血管重建术(PMR)</t>
  </si>
  <si>
    <t>冠状动脉内超声溶栓术</t>
  </si>
  <si>
    <t>冠脉内局部放射治疗术</t>
  </si>
  <si>
    <t>含冠脉造影、同位素放射源及放疗装置的使用。</t>
  </si>
  <si>
    <t>冠脉内局部药物释放治疗术</t>
  </si>
  <si>
    <t>肥厚型心肌病化学消融术</t>
  </si>
  <si>
    <t>经股动脉插管全脑动脉造影术</t>
  </si>
  <si>
    <t>包括经颈动脉、椎动脉、桡动脉插管。</t>
  </si>
  <si>
    <t>单纯脑动静脉瘘栓塞术</t>
  </si>
  <si>
    <t>经皮穿刺脑血管腔内球囊成形术</t>
  </si>
  <si>
    <t>经皮穿刺脑血管腔内支架置入术</t>
  </si>
  <si>
    <t>经皮穿刺脑血管腔内溶栓术</t>
  </si>
  <si>
    <t>经皮穿刺脑血管腔内化疗术</t>
  </si>
  <si>
    <t>颈内动脉海绵窦瘘栓塞术</t>
  </si>
  <si>
    <t>颅内动脉瘤栓塞术</t>
  </si>
  <si>
    <t>脑及颅内血管畸形栓塞术</t>
  </si>
  <si>
    <t>脊髓动脉造影术</t>
  </si>
  <si>
    <t>脊髓血管畸形栓塞术</t>
  </si>
  <si>
    <t>经颈静脉颅内血管成形术</t>
  </si>
  <si>
    <t>介入血管治疗加收</t>
  </si>
  <si>
    <t>每根血管</t>
  </si>
  <si>
    <t>包括一支血管的多次治疗</t>
  </si>
  <si>
    <t>一支血管的多次治疗按50%收费</t>
  </si>
  <si>
    <t>局部浸润麻醉</t>
  </si>
  <si>
    <t>指手术室内进行手术的局部麻醉</t>
  </si>
  <si>
    <t>330100001a</t>
  </si>
  <si>
    <t>小局部浸润麻醉</t>
  </si>
  <si>
    <t>指在治疗时进行的局部麻醉。包括表面麻醉。</t>
  </si>
  <si>
    <t>神经阻滞麻醉</t>
  </si>
  <si>
    <t>2小时</t>
  </si>
  <si>
    <t>包括颈丛、臂丛、星状神经等各种神经阻滞。</t>
  </si>
  <si>
    <t>330100002a</t>
  </si>
  <si>
    <t>神经阻滞麻醉延时</t>
  </si>
  <si>
    <t>不足1小时按1小时加收</t>
  </si>
  <si>
    <t>330100002b</t>
  </si>
  <si>
    <t>小神经阻滞麻醉</t>
  </si>
  <si>
    <t>指小治疗中的神经阻滞麻醉</t>
  </si>
  <si>
    <t>椎管内麻醉</t>
  </si>
  <si>
    <t>包括腰麻、硬膜外阻滞。</t>
  </si>
  <si>
    <t>330100003a</t>
  </si>
  <si>
    <t>腰麻硬膜外联合阻滞</t>
  </si>
  <si>
    <t>腰麻硬膜外联合套件</t>
  </si>
  <si>
    <t>330100003b</t>
  </si>
  <si>
    <t>危急病人椎管内麻醉</t>
  </si>
  <si>
    <t>包括腰麻、硬膜外阻滞及腰麻硬膜外联合阻滞。</t>
  </si>
  <si>
    <t>330100003c</t>
  </si>
  <si>
    <t>椎管内麻醉延时</t>
  </si>
  <si>
    <t>基础麻醉</t>
  </si>
  <si>
    <t>含强化麻醉</t>
  </si>
  <si>
    <t>全身麻醉</t>
  </si>
  <si>
    <t>含普通气管插管；包括吸入、静脉或吸静复合以及靶控输入。</t>
  </si>
  <si>
    <t>330100005a</t>
  </si>
  <si>
    <t>危急病人全身麻醉</t>
  </si>
  <si>
    <t>330100005b</t>
  </si>
  <si>
    <t>全身麻醉延时</t>
  </si>
  <si>
    <t>330100005c</t>
  </si>
  <si>
    <t>不插气管全身麻醉</t>
  </si>
  <si>
    <t>330100005d</t>
  </si>
  <si>
    <t>笑气吸入麻醉</t>
  </si>
  <si>
    <t>含笑气</t>
  </si>
  <si>
    <t>血液加温治疗</t>
  </si>
  <si>
    <t xml:space="preserve">                                                                                                 </t>
  </si>
  <si>
    <t>330100006a</t>
  </si>
  <si>
    <t>体表加温治疗</t>
  </si>
  <si>
    <t>使用体表加温装置维持患者体温正常</t>
  </si>
  <si>
    <t>不得另行收取加温装置费用</t>
  </si>
  <si>
    <t>330100006b</t>
  </si>
  <si>
    <t>术中体表加温</t>
  </si>
  <si>
    <t>使用体表加温装置维持手术患者体温正常</t>
  </si>
  <si>
    <t>支气管内麻醉</t>
  </si>
  <si>
    <t>包括各种施行单肺通气的麻醉方法，及肺灌洗等治疗。</t>
  </si>
  <si>
    <t>双腔管</t>
  </si>
  <si>
    <t>330100007a</t>
  </si>
  <si>
    <t>支气管内麻醉延时</t>
  </si>
  <si>
    <t>术后镇痛</t>
  </si>
  <si>
    <t>包括静脉硬膜外及腰麻硬膜外联合给药；包括分娩。</t>
  </si>
  <si>
    <t>腰麻硬膜外联合套件、镇痛装置。</t>
  </si>
  <si>
    <t>侧脑室连续镇痛</t>
  </si>
  <si>
    <t>镇痛装置</t>
  </si>
  <si>
    <t>硬膜外连续镇痛</t>
  </si>
  <si>
    <t>椎管内置管术</t>
  </si>
  <si>
    <t>包括神经根脱髓鞘等治疗</t>
  </si>
  <si>
    <t>心肺复苏术</t>
  </si>
  <si>
    <t>不含开胸复苏和特殊气管插管术</t>
  </si>
  <si>
    <t>气管插管术</t>
  </si>
  <si>
    <t>指经口插管</t>
  </si>
  <si>
    <t>330100014a</t>
  </si>
  <si>
    <t>经鼻腔、经口盲探气管插管术</t>
  </si>
  <si>
    <t>330100014b</t>
  </si>
  <si>
    <t>逆行法、纤维喉镜、气管镜置管</t>
  </si>
  <si>
    <t>麻醉中监测</t>
  </si>
  <si>
    <t>含心电图、脉搏氧饱和度、心率变异分析、ST段分析、无创血压、有创血压、中心静脉压、呼气末二氧化碳、氧浓度、呼吸频率、潮气量、分钟通气量、气道压、肺顺应性、呼气末麻醉药浓度、体温、肌松。</t>
  </si>
  <si>
    <t>330100015a</t>
  </si>
  <si>
    <t>麻醉中特殊监测</t>
  </si>
  <si>
    <t>含脑电双频谱指数、听觉诱发电位、脑功能状态指数和熵指数。</t>
  </si>
  <si>
    <t>330100015b</t>
  </si>
  <si>
    <t>术中输血指征动态监测</t>
  </si>
  <si>
    <t>出血量在600毫升以下的手术不得收取此项费用；每台手术最多计费3次。</t>
  </si>
  <si>
    <t>控制性降压</t>
  </si>
  <si>
    <t>每台手术最多计费1次</t>
  </si>
  <si>
    <t>体外循环</t>
  </si>
  <si>
    <t>人工肺、心肌保护停跳液。</t>
  </si>
  <si>
    <t>备体外循环按50%收费</t>
  </si>
  <si>
    <t>330100017a</t>
  </si>
  <si>
    <t>体外循环延时</t>
  </si>
  <si>
    <t>1.不足1小时按1小时加收。
2.备体外循环按50%收费。</t>
  </si>
  <si>
    <t>镇痛泵（化疗泵）体内置入术</t>
  </si>
  <si>
    <t>含取出</t>
  </si>
  <si>
    <t>镇痛泵、化疗泵。</t>
  </si>
  <si>
    <t>330100018a</t>
  </si>
  <si>
    <t>植入式给药装置（输液港）体内植入术</t>
  </si>
  <si>
    <t>植入式给药装置（输液港）</t>
  </si>
  <si>
    <t>330100018b</t>
  </si>
  <si>
    <t>经皮穿刺脊髓电刺激镇痛术</t>
  </si>
  <si>
    <t>用于各种慢性顽固性疼痛及癌痛治疗。手术在具有无菌、抢救设备的手术室，监测生命体征下，消毒，局麻下，穿刺部位定位准确(C型臂定位)，穿刺后置入硬膜外刺激电极，并反复调节电极位置至疼痛相应的脊髓节段，连接导线进行术中刺激测试，观察镇痛范围和效果，刺激范围覆盖疼痛部位或是镇痛效果满意后，电极固定连接临时延长导线，并应用皮下隧道器将临时延长导线引导至体外，逐层缝合，敷料固定。不含影像学引导。</t>
  </si>
  <si>
    <t>双侧加收不超过10%</t>
  </si>
  <si>
    <t>330100018c</t>
  </si>
  <si>
    <t>脊髓电刺激电极取出术</t>
  </si>
  <si>
    <t>用于刺激电极的取出。手术在具有无菌、抢救设备的手术室，监测生命体征下，消毒，局麻下原切口入路逐层暴露临时延长导线及电极，拆除电极固定装置，拔除完整电极，逐层缝合，敷料固定。不含影像学引导。</t>
  </si>
  <si>
    <t>330100018d</t>
  </si>
  <si>
    <t>椎管内镇痛装置置入术</t>
  </si>
  <si>
    <t>用于癌性疼痛及其它痛性疾病的治疗。消毒铺巾，穿刺入硬膜外腔或蛛网膜下腔后，经穿刺针向腔内置管并留置，经皮下隧道引出导管，在患者方便的地方埋藏药物持续输注装置，切口处固定敷料，术毕。密切观察生命体征变化。不含监测。</t>
  </si>
  <si>
    <t>330100018e</t>
  </si>
  <si>
    <t>椎管内镇痛装置取出术</t>
  </si>
  <si>
    <t>用于药物泵的取出。消毒，原切口入路，拆除固定装置，取出药物泵及导管。不含监测。</t>
  </si>
  <si>
    <t>330100018f</t>
  </si>
  <si>
    <t>周围神经刺激电极置入术</t>
  </si>
  <si>
    <t>用于慢性顽固性疼痛的治疗。监测生命体征下，消毒，根据准备刺激的神经标记皮肤切口，手术显露神经干，置入刺激电极，连接导线术中进行刺激试验，不同期植入脉冲发生器。不含监测、影像学引导、术中监护。</t>
  </si>
  <si>
    <t>330100018g</t>
  </si>
  <si>
    <t>植入式给药装置（输液港）体内取出术</t>
  </si>
  <si>
    <t>麻醉监护下镇静术</t>
  </si>
  <si>
    <t>在麻醉监护下注射镇静药物和麻醉性镇痛药物，使病人处于清醒镇静状态，为有创操作创造条件。不含基本生命体征监测。</t>
  </si>
  <si>
    <t>不得与其他麻醉费同时收取</t>
  </si>
  <si>
    <t>330100019a</t>
  </si>
  <si>
    <t>麻醉监护下镇静延时</t>
  </si>
  <si>
    <t>凝血功能和血小板功能动态监测</t>
  </si>
  <si>
    <t>使用专用凝血功能监测仪，根据图形和数值分析凝血功能的变化和血小板功能的变化。</t>
  </si>
  <si>
    <t>麻醉恢复室监护</t>
  </si>
  <si>
    <t>在麻醉恢复室内，监测仪连续无创血压、心电图、脉搏血氧饱和度监测，经气管内导管或面罩吸氧，吸痰，拔除气管导管等呼吸道管理或呼吸机支持，静脉输液，麻醉作用拮抗等。不含麻醉中特殊监测、持续有创血压监测。</t>
  </si>
  <si>
    <t>1.指全麻插管患者。
2.不插管全麻及椎管内麻醉等其他按50%收费。
3.不足1小时按1小时收费。</t>
  </si>
  <si>
    <t>330100023a</t>
  </si>
  <si>
    <t>星状神经节阻滞镇痛术</t>
  </si>
  <si>
    <t>用于交感神经相关痛症的治疗。消毒铺巾，在血压、心电图、脉搏血氧饱和度监测下，穿刺注药进行单侧神经节阻滞。不含监测、影像学引导、术中监护。</t>
  </si>
  <si>
    <t>330100023b</t>
  </si>
  <si>
    <t>经皮穿刺蝶腭神经阻滞镇痛术</t>
  </si>
  <si>
    <t>用于蝶腭神经痛的治疗。监测生命体征下，消毒铺巾，影像学引导下穿刺，经影像及神经刺激器神经诱发，注射阻滞药物，或注射酚制剂或无水乙醇。不含监测、影像学引导、术中监护。</t>
  </si>
  <si>
    <t>330100023c</t>
  </si>
  <si>
    <t>经皮颈椎椎间孔神经阻滞镇痛术</t>
  </si>
  <si>
    <t>用于颈椎神经根性痛的治疗。患者坐位或平卧位，颈转向健侧。消毒铺巾。按规范穿刺到位后，固定针头，回抽无血、液体后注射治疗药物。术中监测基本生命体征，术后留观。不含影像学引导。</t>
  </si>
  <si>
    <t>330100023d</t>
  </si>
  <si>
    <t>经皮穿刺胸椎间孔胸脊神经根阻滞镇痛术</t>
  </si>
  <si>
    <t>用于胸背腹部带状疱疹后神经痛、癌性神经疼痛、脊柱源性腹痛等的治疗。监测生命体征，消毒铺巾，选择需治疗的神经根，影像学引导下穿刺，影像及神经刺激器神经诱发确认，注射阻滞药物。必要时注射酚制剂或无水乙醇。不含监测。</t>
  </si>
  <si>
    <t>以1支神经根为基价，每增加1支加收不超过50%。</t>
  </si>
  <si>
    <t>330100023e</t>
  </si>
  <si>
    <t>经皮穿刺经腰椎间孔腰脊神经根阻滞镇痛术</t>
  </si>
  <si>
    <t>用于腰背腿部带状疱疹后神经痛、癌性痛等的治疗。监测生命体征，消毒铺巾，选择需治疗的神经根，影像学引导下穿刺，影像确认无误，注射阻滞药物。不含影像学引导、术中监护。</t>
  </si>
  <si>
    <t>330100023f</t>
  </si>
  <si>
    <t>腰交感神经节阻滞镇痛术</t>
  </si>
  <si>
    <t>用于神经性疼痛及癌痛的镇痛治疗。消毒铺巾，在血压、心电图、脉搏血氧饱和度监测下，需在影像显示器引导下定位穿刺注药进行单侧神经节阻滞。不含监测、特殊神经定位方法、影像学引导、术中监护。</t>
  </si>
  <si>
    <t>330100023g</t>
  </si>
  <si>
    <t>腹腔神经丛阻滞镇痛术</t>
  </si>
  <si>
    <t>330201001a</t>
  </si>
  <si>
    <t>头皮肿物切除术（4cm以下）</t>
  </si>
  <si>
    <t>330201001b</t>
  </si>
  <si>
    <t>头皮肿物切除术（4cm以上）</t>
  </si>
  <si>
    <t>颅骨骨瘤切除术</t>
  </si>
  <si>
    <t>帽状腱膜下血肿切开引流术</t>
  </si>
  <si>
    <t>包括脓肿切开引流</t>
  </si>
  <si>
    <t>颅内硬膜外血肿引流术</t>
  </si>
  <si>
    <t>包括脓肿引流</t>
  </si>
  <si>
    <t>脑脓肿穿刺引流术</t>
  </si>
  <si>
    <t>不含开颅脓肿切除术</t>
  </si>
  <si>
    <t>开放性颅脑损伤清除术</t>
  </si>
  <si>
    <t>包括火器伤</t>
  </si>
  <si>
    <t>硬膜修补材料</t>
  </si>
  <si>
    <t>330201006a</t>
  </si>
  <si>
    <t>开放性颅脑损伤清除术联合静脉窦破裂手术</t>
  </si>
  <si>
    <t>颅骨凹陷骨折复位术</t>
  </si>
  <si>
    <t>含碎骨片清除</t>
  </si>
  <si>
    <t>去颅骨骨瓣减压术</t>
  </si>
  <si>
    <t>颅骨修补术</t>
  </si>
  <si>
    <t>包括假体植入</t>
  </si>
  <si>
    <t>修补材料</t>
  </si>
  <si>
    <t>330201010a</t>
  </si>
  <si>
    <t>颅骨钻孔探查术两孔以下</t>
  </si>
  <si>
    <t>330201010b</t>
  </si>
  <si>
    <t>颅骨钻孔探查术两孔以上</t>
  </si>
  <si>
    <t>经颅眶肿瘤切除术</t>
  </si>
  <si>
    <t>经颅内镜活检术</t>
  </si>
  <si>
    <t>330201013a</t>
  </si>
  <si>
    <t>慢性硬膜下血肿钻孔术(单侧)</t>
  </si>
  <si>
    <t>330201013b</t>
  </si>
  <si>
    <t>慢性硬膜下血肿钻孔术(双侧)</t>
  </si>
  <si>
    <t>330201014a</t>
  </si>
  <si>
    <t>颅内多发血肿清除术(同一部位)</t>
  </si>
  <si>
    <t>330201014b</t>
  </si>
  <si>
    <t>颅内多发血肿清除术(非同一部位)</t>
  </si>
  <si>
    <t>颅内血肿清除术</t>
  </si>
  <si>
    <t>包括单纯硬膜外、硬膜下、脑内血肿清除术。</t>
  </si>
  <si>
    <t>330201015a</t>
  </si>
  <si>
    <t>经颅内镜颅内血肿清除术</t>
  </si>
  <si>
    <t>开颅颅内减压术</t>
  </si>
  <si>
    <t>包括大脑颞极、额极、枕极切除、颞肌下减压。</t>
  </si>
  <si>
    <t>经颅视神经管减压术</t>
  </si>
  <si>
    <t>颅内压监护传感器置入术</t>
  </si>
  <si>
    <t>包括颅内硬膜下、硬膜外、脑内、脑室内。</t>
  </si>
  <si>
    <t>侧脑室分流术</t>
  </si>
  <si>
    <t>含分流管调整；包括侧脑室-心房分流术、侧脑室-膀胱分流术、侧脑室-腹腔分流术。</t>
  </si>
  <si>
    <t>分流管</t>
  </si>
  <si>
    <t>脑室钻孔伴脑室引流术</t>
  </si>
  <si>
    <t>颅内蛛网膜囊肿分流术</t>
  </si>
  <si>
    <t>含囊肿切除</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</si>
  <si>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</si>
  <si>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</si>
  <si>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</si>
  <si>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</si>
  <si>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</si>
  <si>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</si>
  <si>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</si>
  <si>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</si>
  <si>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</si>
  <si>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</si>
  <si>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</si>
  <si>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</si>
  <si>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</si>
  <si>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</si>
  <si>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</si>
  <si>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</si>
  <si>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</si>
  <si>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</si>
  <si>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</si>
  <si>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</si>
  <si>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</si>
  <si>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</si>
  <si>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</si>
  <si>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含手术计划系统、CT定位、24小时脑电图动态监测、皮层电极。</t>
  </si>
  <si>
    <t>脑深部电极置入术</t>
  </si>
  <si>
    <t>可植入神经刺激电极及配件</t>
  </si>
  <si>
    <t>小脑半球病变切除术</t>
  </si>
  <si>
    <t>包括小脑半球胶质瘤、血管网织细胞瘤、转移癌、脑脓肿、自发性出血。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</si>
  <si>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</si>
  <si>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</si>
  <si>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</si>
  <si>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</si>
  <si>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</si>
  <si>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</si>
  <si>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</si>
  <si>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</si>
  <si>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包括上颌入路颅底海绵窦侵入肿瘤切除术。</t>
  </si>
  <si>
    <t>颅底肿瘤切除术</t>
  </si>
  <si>
    <t>包括前、中颅窝颅内外沟通性肿瘤、前、中、后颅窝底肿瘤(鞍结节脑膜瘤、侵袭性垂体瘤、脊索瘤、神经鞘瘤)、颈静脉孔区肿瘤；上颌外旋颅底手术；不含胆脂瘤、囊肿。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</si>
  <si>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</si>
  <si>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</si>
  <si>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</si>
  <si>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</si>
  <si>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</si>
  <si>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</si>
  <si>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</si>
  <si>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经颅内镜脑室脉络丛烧灼术</t>
  </si>
  <si>
    <t>终板造瘘术</t>
  </si>
  <si>
    <t>海绵窦瘘直接手术</t>
  </si>
  <si>
    <t>栓塞材料</t>
  </si>
  <si>
    <t>脑脊液漏修补术</t>
  </si>
  <si>
    <t>包括额窦修补、前颅窝、中颅窝底修补。</t>
  </si>
  <si>
    <t>生物胶、人工硬膜、钛钢板。</t>
  </si>
  <si>
    <t>脑脊膜膨出修补术</t>
  </si>
  <si>
    <t>指单纯脑脊膜膨出</t>
  </si>
  <si>
    <t>修补材料、内固定材料。</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</si>
  <si>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</si>
  <si>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</si>
  <si>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</si>
  <si>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</si>
  <si>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</si>
  <si>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</si>
  <si>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</si>
  <si>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</si>
  <si>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</si>
  <si>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</si>
  <si>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引流管</t>
  </si>
  <si>
    <t>330201060a</t>
  </si>
  <si>
    <t>立体定向脑深部核团毁损术(两个以下“靶点”)</t>
  </si>
  <si>
    <t>330201060b</t>
  </si>
  <si>
    <t>立体定向脑深部核团毁损术(两个以上“靶点”)</t>
  </si>
  <si>
    <t>三叉神经感觉后根切断术</t>
  </si>
  <si>
    <t>三叉神经周围支切断术</t>
  </si>
  <si>
    <t>每神经支</t>
  </si>
  <si>
    <t>330202002a</t>
  </si>
  <si>
    <t>三叉神经周围支切断术(封闭法)</t>
  </si>
  <si>
    <t>含酒精封闭、甘油封闭、冷冻、射频等方法。</t>
  </si>
  <si>
    <t>三叉神经撕脱术</t>
  </si>
  <si>
    <t>三叉神经干鞘膜内注射术</t>
  </si>
  <si>
    <t>颞部开颅三叉神经节切断术</t>
  </si>
  <si>
    <t xml:space="preserve">迷路后三叉神经切断术 </t>
  </si>
  <si>
    <t>颅神经微血管减压术</t>
  </si>
  <si>
    <t>包括三叉神经、面神经、听神经、舌咽神经、迷走神经。</t>
  </si>
  <si>
    <t>330202007a</t>
  </si>
  <si>
    <t>经颅内镜颅神经微血管减压术</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</si>
  <si>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</si>
  <si>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</si>
  <si>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</si>
  <si>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</si>
  <si>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</si>
  <si>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</si>
  <si>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</si>
  <si>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</si>
  <si>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</si>
  <si>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</si>
  <si>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 xml:space="preserve">经迷路前庭神经切断术 </t>
  </si>
  <si>
    <t xml:space="preserve">迷路后前庭神经切断术 </t>
  </si>
  <si>
    <t>经内镜前庭神经切断术</t>
  </si>
  <si>
    <t>经乙状窦后进路神经切断术</t>
  </si>
  <si>
    <t>包括三叉神经、舌咽神经。</t>
  </si>
  <si>
    <t>经颅脑脊液耳漏修补术</t>
  </si>
  <si>
    <t>330203001a</t>
  </si>
  <si>
    <t>颅内巨大动脉瘤夹闭切除术(动脉瘤直径大于2.5cm)</t>
  </si>
  <si>
    <t>330203001b</t>
  </si>
  <si>
    <t>多夹闭一个颅内巨大动脉瘤(动脉瘤直径大于2.5cm)加收</t>
  </si>
  <si>
    <t>330203002a</t>
  </si>
  <si>
    <t>颅内动脉瘤夹闭术(动脉瘤直径小于等于2.5cm)</t>
  </si>
  <si>
    <t>330203002b</t>
  </si>
  <si>
    <t>多夹闭一个颅内动脉瘤(动脉瘤直径小于等于2.5cm)加收</t>
  </si>
  <si>
    <t>颅内动脉瘤包裹术</t>
  </si>
  <si>
    <t>包括肌肉包裹、生物胶包裹、单纯栓塞。</t>
  </si>
  <si>
    <t>颅内巨大动静脉畸形栓塞后切除术</t>
  </si>
  <si>
    <t>含直径大于4cm动静脉畸形，包括脑干和脑室周围的小于4cm深部血管畸形。</t>
  </si>
  <si>
    <t>栓塞剂、微型血管或血管阻断夹。</t>
  </si>
  <si>
    <t>颅内动静脉畸形切除术</t>
  </si>
  <si>
    <t>含血肿清除、小于4cm动静脉畸形切除。</t>
  </si>
  <si>
    <t>330203006a</t>
  </si>
  <si>
    <t>脑动脉瘤动静脉畸形切除术在同一部位</t>
  </si>
  <si>
    <t>330203006b</t>
  </si>
  <si>
    <t>脑动脉瘤动静脉畸形切除术(动脉瘤与动静脉畸形不在同一部位)</t>
  </si>
  <si>
    <t>颈内动脉内膜剥脱术</t>
  </si>
  <si>
    <t>不含术中血流监测</t>
  </si>
  <si>
    <t>330203007a</t>
  </si>
  <si>
    <t>颈内动脉内膜剥脱术联合动脉成形术</t>
  </si>
  <si>
    <t>椎动脉内膜剥脱术</t>
  </si>
  <si>
    <t>330203008a</t>
  </si>
  <si>
    <t>椎动脉内膜剥脱术联合动脉成形术</t>
  </si>
  <si>
    <t>椎动脉减压术</t>
  </si>
  <si>
    <t>颈动脉外膜剥脱术</t>
  </si>
  <si>
    <t>包括颈总动脉、颈内动脉、颈外动脉外膜剥脱术、迷走神经剥离术。</t>
  </si>
  <si>
    <t>330203010a</t>
  </si>
  <si>
    <t>双侧颈动脉外膜剥脱术</t>
  </si>
  <si>
    <t>颈总动脉大脑中动脉吻合术</t>
  </si>
  <si>
    <t>包括颞浅动脉-大脑中动脉吻合术</t>
  </si>
  <si>
    <t>330203011a</t>
  </si>
  <si>
    <t>颈总动脉大脑中动脉吻合术联合取大隐静脉</t>
  </si>
  <si>
    <t>颅外内动脉搭桥术</t>
  </si>
  <si>
    <t>颞肌颞浅动脉贴敷术</t>
  </si>
  <si>
    <t>含血管吻合术</t>
  </si>
  <si>
    <t>颈动脉结扎术</t>
  </si>
  <si>
    <t>包括颈内动脉、颈外动脉、颈总动脉结扎。</t>
  </si>
  <si>
    <t>结扎夹</t>
  </si>
  <si>
    <t>颅内血管重建术</t>
  </si>
  <si>
    <t>脊髓和神经根粘连松解术</t>
  </si>
  <si>
    <t>脊髓空洞症内引流术</t>
  </si>
  <si>
    <t>脊髓丘脑束切断术</t>
  </si>
  <si>
    <t>脊髓栓系综合症手术</t>
  </si>
  <si>
    <t>脊髓前连合切断术</t>
  </si>
  <si>
    <t>包括选择性脊神经后根切断术，不含电生理监测。</t>
  </si>
  <si>
    <t>椎管内脓肿切开引流术</t>
  </si>
  <si>
    <t>包括硬膜下脓肿</t>
  </si>
  <si>
    <t>330204007a</t>
  </si>
  <si>
    <t>脊髓内病变切除术(肿瘤长度5cm以下)</t>
  </si>
  <si>
    <t>330204007b</t>
  </si>
  <si>
    <t>脊髓内病变切除术(肿瘤长度超过5cm以上)</t>
  </si>
  <si>
    <t>脊髓硬膜外病变切除术</t>
  </si>
  <si>
    <t>包括硬脊膜外肿瘤、血肿、结核瘤、转移瘤、黄韧带增厚、椎间盘突出；不含硬脊膜下、脊髓内肿瘤。</t>
  </si>
  <si>
    <t>330204009a</t>
  </si>
  <si>
    <t>髓外硬脊膜下病变切除术(肿瘤长度5cm以下)</t>
  </si>
  <si>
    <t>330204009b</t>
  </si>
  <si>
    <t>髓外硬脊膜下病变切除术(肿瘤长度5cm以上)</t>
  </si>
  <si>
    <t>脊髓外露修补术</t>
  </si>
  <si>
    <t>脊髓动静脉畸形切除术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</si>
  <si>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</si>
  <si>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</si>
  <si>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</si>
  <si>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</si>
  <si>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</si>
  <si>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</si>
  <si>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</si>
  <si>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</si>
  <si>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</si>
  <si>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马尾神经吻合术</t>
  </si>
  <si>
    <t>脑脊液置换术</t>
  </si>
  <si>
    <t>欧玛亚（Omaya）管置入术</t>
  </si>
  <si>
    <t>欧玛亚管</t>
  </si>
  <si>
    <t>经皮穿刺骶神经刺激装置永久置入术</t>
  </si>
  <si>
    <t>骶神经刺激装置</t>
  </si>
  <si>
    <t>垂体细胞移植术</t>
  </si>
  <si>
    <t>含细胞制备</t>
  </si>
  <si>
    <t>甲状旁腺腺瘤切除术</t>
  </si>
  <si>
    <t>甲状旁腺大部切除术</t>
  </si>
  <si>
    <t>330300003a</t>
  </si>
  <si>
    <t>甲状旁腺全切术</t>
  </si>
  <si>
    <t>开胸加收20%</t>
  </si>
  <si>
    <t>甲状旁腺移植术</t>
  </si>
  <si>
    <t>甲状旁腺细胞移植术</t>
  </si>
  <si>
    <t>甲状旁腺癌根治术</t>
  </si>
  <si>
    <t>甲状腺穿刺活检术</t>
  </si>
  <si>
    <t>包括注射、抽液；不含B超引导。</t>
  </si>
  <si>
    <t>甲状腺部分切除术</t>
  </si>
  <si>
    <t>包括甲状腺瘤及囊肿切除</t>
  </si>
  <si>
    <t>甲状腺次全切除术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</si>
  <si>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</si>
  <si>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</si>
  <si>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</si>
  <si>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</si>
  <si>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</si>
  <si>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</si>
  <si>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 xml:space="preserve">次 </t>
  </si>
  <si>
    <t>甲状舌管瘘切除术</t>
  </si>
  <si>
    <t>包括囊肿</t>
  </si>
  <si>
    <t>胎儿甲状腺移植术</t>
  </si>
  <si>
    <t>喉返神经探查术</t>
  </si>
  <si>
    <t>包括神经吻合、神经移植。</t>
  </si>
  <si>
    <t>胸腺切除术</t>
  </si>
  <si>
    <t>包括胸腺肿瘤切除、胸腺扩大切除；包括经胸骨正中切口径路、经颈部横切口手术。</t>
  </si>
  <si>
    <t>胸腺移植术</t>
  </si>
  <si>
    <t>包括原位或异位移植</t>
  </si>
  <si>
    <t>胸腺细胞移植术</t>
  </si>
  <si>
    <t>肾上腺切除术</t>
  </si>
  <si>
    <t>含腺瘤切除；包括全切或部分切除。</t>
  </si>
  <si>
    <t>330300021a</t>
  </si>
  <si>
    <t>肾上腺切除术(显微手术)</t>
  </si>
  <si>
    <t>肾上腺嗜铬细胞瘤切除术</t>
  </si>
  <si>
    <t>恶性嗜铬细胞瘤根治术</t>
  </si>
  <si>
    <t>包括异位嗜铬细胞瘤根治术</t>
  </si>
  <si>
    <t>微囊化牛肾上腺嗜铬细胞（BCC）移植术</t>
  </si>
  <si>
    <t>肾上腺移植术</t>
  </si>
  <si>
    <t>330401001a</t>
  </si>
  <si>
    <t>眼睑肿物切除术（不含植皮）</t>
  </si>
  <si>
    <t>330401001b</t>
  </si>
  <si>
    <t>眼睑肿物切除术（含植皮）</t>
  </si>
  <si>
    <t>眼睑结膜裂伤缝合术</t>
  </si>
  <si>
    <t>内眦韧带断裂修复术</t>
  </si>
  <si>
    <t>330401004a</t>
  </si>
  <si>
    <t>上睑下垂矫正术（不含肌瓣移植）</t>
  </si>
  <si>
    <t>330401004b</t>
  </si>
  <si>
    <t>上睑下垂矫正术（含肌瓣移植）</t>
  </si>
  <si>
    <t>睑下垂矫正联合眦整形术</t>
  </si>
  <si>
    <t>330401006a</t>
  </si>
  <si>
    <t>睑退缩矫正术（不含睫毛再造和肌瓣移植）</t>
  </si>
  <si>
    <t>330401006b</t>
  </si>
  <si>
    <t>睑退缩矫正术（含睫毛再造和肌瓣移植）</t>
  </si>
  <si>
    <t>睑内翻矫正术</t>
  </si>
  <si>
    <t>缝线法</t>
  </si>
  <si>
    <t>330401008a</t>
  </si>
  <si>
    <t>睑外翻矫正术（不含植皮）</t>
  </si>
  <si>
    <t>330401008b</t>
  </si>
  <si>
    <t>睑外翻矫正术（含植皮）</t>
  </si>
  <si>
    <t>睑裂缝合术</t>
  </si>
  <si>
    <t>游离植皮睑成形术</t>
  </si>
  <si>
    <t>内眦赘皮矫治术</t>
  </si>
  <si>
    <t>重睑成形术</t>
  </si>
  <si>
    <t>双侧</t>
  </si>
  <si>
    <t>包括切开法、非缝线法；不含内外眦成形。</t>
  </si>
  <si>
    <t>激光重睑整形术</t>
  </si>
  <si>
    <t>双行睫矫正术</t>
  </si>
  <si>
    <t>内外眦成形术</t>
  </si>
  <si>
    <t>睑凹陷畸形矫正术</t>
  </si>
  <si>
    <t>不含吸脂术</t>
  </si>
  <si>
    <t>植入材料</t>
  </si>
  <si>
    <t>睑缘粘连术</t>
  </si>
  <si>
    <t>含粘连分离</t>
  </si>
  <si>
    <t>泪阜部肿瘤单纯切除术</t>
  </si>
  <si>
    <t>泪小点外翻矫正术</t>
  </si>
  <si>
    <t>包括泪腺脱垂矫正术</t>
  </si>
  <si>
    <t>泪小管吻合术</t>
  </si>
  <si>
    <t>人工泪管</t>
  </si>
  <si>
    <t>泪囊摘除术</t>
  </si>
  <si>
    <t>包括泪囊瘘管摘除术</t>
  </si>
  <si>
    <t>睑部泪腺摘除术</t>
  </si>
  <si>
    <t>包括泪腺部分切除、泪腺肿瘤摘除。</t>
  </si>
  <si>
    <t>泪囊结膜囊吻合术</t>
  </si>
  <si>
    <t>鼻腔泪囊吻合术</t>
  </si>
  <si>
    <t>330402007a</t>
  </si>
  <si>
    <t>经鼻内镜鼻腔泪囊吻合术</t>
  </si>
  <si>
    <t>鼻泪道再通术</t>
  </si>
  <si>
    <t>包括穿线或义管植入</t>
  </si>
  <si>
    <t>泪道成形术</t>
  </si>
  <si>
    <t>含泪小点切开术</t>
  </si>
  <si>
    <t>330402009a</t>
  </si>
  <si>
    <t>激光泪道成形术</t>
  </si>
  <si>
    <t>泪小管填塞术（封闭）</t>
  </si>
  <si>
    <t>充填材料</t>
  </si>
  <si>
    <t>睑球粘连分离术</t>
  </si>
  <si>
    <t>包括自体粘膜移植术及结膜移植术</t>
  </si>
  <si>
    <t>羊膜</t>
  </si>
  <si>
    <t>结膜肿物切除术</t>
  </si>
  <si>
    <t>包括结膜色素痣</t>
  </si>
  <si>
    <t>330403002a</t>
  </si>
  <si>
    <t>结膜肿物切除+组织移植术</t>
  </si>
  <si>
    <t>结膜淋巴管积液清除术</t>
  </si>
  <si>
    <t>结膜囊成形术</t>
  </si>
  <si>
    <t>义眼膜、羊膜。</t>
  </si>
  <si>
    <t>球结膜瓣复盖术</t>
  </si>
  <si>
    <t>麦粒肿切除术</t>
  </si>
  <si>
    <t>包括切开术</t>
  </si>
  <si>
    <t>330403006a</t>
  </si>
  <si>
    <t>霰粒肿切除术</t>
  </si>
  <si>
    <t>下穹窿成形术</t>
  </si>
  <si>
    <t>球结膜放射状切开冲洗+减压术</t>
  </si>
  <si>
    <t>包括眼突减压、酸碱烧伤减压冲洗。</t>
  </si>
  <si>
    <t>表层角膜镜片镶嵌术</t>
  </si>
  <si>
    <t>近视性放射状角膜切开术</t>
  </si>
  <si>
    <t>角膜缝环固定术</t>
  </si>
  <si>
    <t>角膜基质环植入术</t>
  </si>
  <si>
    <t>角膜深层异物取出术</t>
  </si>
  <si>
    <t>翼状胬肉切除术</t>
  </si>
  <si>
    <t>包括单纯切除，转位术、单纯角膜肿物切除。</t>
  </si>
  <si>
    <t>翼状胬肉切除+角膜移植术</t>
  </si>
  <si>
    <t>包括角膜肿物切除+角膜移植术</t>
  </si>
  <si>
    <t>330404008a</t>
  </si>
  <si>
    <t>翼状胬肉切除+角膜移植术(含干细胞移植)</t>
  </si>
  <si>
    <t>角膜白斑染色术</t>
  </si>
  <si>
    <t>羊膜移植术</t>
  </si>
  <si>
    <t>瞳孔再造术</t>
  </si>
  <si>
    <t>粘弹剂</t>
  </si>
  <si>
    <t>虹膜全切除术</t>
  </si>
  <si>
    <t>虹膜周边切除术</t>
  </si>
  <si>
    <t>虹膜根部离断修复术</t>
  </si>
  <si>
    <t>虹膜贯穿术</t>
  </si>
  <si>
    <t>虹膜囊肿切除术</t>
  </si>
  <si>
    <t>人工虹膜隔植入术</t>
  </si>
  <si>
    <t>人工虹膜隔、粘弹剂。</t>
  </si>
  <si>
    <t>睫状体剥离术</t>
  </si>
  <si>
    <t>睫状体断离复位术</t>
  </si>
  <si>
    <t>不含视网膜周边部脱离复位术</t>
  </si>
  <si>
    <t>睫状体及脉络膜上腔放液术</t>
  </si>
  <si>
    <t>330405010a</t>
  </si>
  <si>
    <t>睫状体激光治疗</t>
  </si>
  <si>
    <t>330405010b</t>
  </si>
  <si>
    <t>睫状体冷凝治疗</t>
  </si>
  <si>
    <t>330405010c</t>
  </si>
  <si>
    <t>睫状体透热治疗</t>
  </si>
  <si>
    <t>前房角切开术</t>
  </si>
  <si>
    <t>包括前房积血清除、房角粘连分离术、前房冲洗术。</t>
  </si>
  <si>
    <t>330405011a</t>
  </si>
  <si>
    <t>前房角切开术(使用前房角镜)</t>
  </si>
  <si>
    <t>前房成形术</t>
  </si>
  <si>
    <t>青光眼滤过术</t>
  </si>
  <si>
    <t>包括小梁切除、虹膜嵌顿、巩膜灼滤。</t>
  </si>
  <si>
    <t>非穿透性小梁切除＋透明质酸钠凝胶充填术</t>
  </si>
  <si>
    <t>胶原膜</t>
  </si>
  <si>
    <t>小梁切开术</t>
  </si>
  <si>
    <t>小梁切开联合小梁切除术</t>
  </si>
  <si>
    <t>青光眼硅管植入术</t>
  </si>
  <si>
    <t>包括微创内路青光眼引流管植入术</t>
  </si>
  <si>
    <t>硅管、青光眼阀巩膜片、粘弹剂、引流管。</t>
  </si>
  <si>
    <t>微创内路青光眼引流管植入术加收80%</t>
  </si>
  <si>
    <t>青光眼滤帘修复术</t>
  </si>
  <si>
    <t>青光眼滤过泡分离术</t>
  </si>
  <si>
    <t>青光眼滤过泡修补术</t>
  </si>
  <si>
    <t>巩膜缩短术</t>
  </si>
  <si>
    <t>白内障截囊吸取术</t>
  </si>
  <si>
    <t>白内障囊膜切除术</t>
  </si>
  <si>
    <t>白内障囊内摘除术</t>
  </si>
  <si>
    <t>白内障囊外摘除术</t>
  </si>
  <si>
    <t>白内障超声乳化摘除术</t>
  </si>
  <si>
    <t>白内障囊外摘除+人工晶体植入术</t>
  </si>
  <si>
    <t>人工晶体、粘弹剂。</t>
  </si>
  <si>
    <t>人工晶体复位术</t>
  </si>
  <si>
    <t>人工晶体置换术</t>
  </si>
  <si>
    <t>人工晶体</t>
  </si>
  <si>
    <t>二期人工晶体植入术</t>
  </si>
  <si>
    <t>330406009a</t>
  </si>
  <si>
    <t>有晶状体眼人工晶状体植入术</t>
  </si>
  <si>
    <t>白内障超声乳化摘除术+人工晶体植入术</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</si>
  <si>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</si>
  <si>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</si>
  <si>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</si>
  <si>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</si>
  <si>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</si>
  <si>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</si>
  <si>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供体角膜、人工角膜、人工晶体、粘弹剂。</t>
  </si>
  <si>
    <t>白内障摘除联合玻璃体切割术</t>
  </si>
  <si>
    <t>包括前路摘晶体，后路摘晶体。</t>
  </si>
  <si>
    <t>球内异物取出术联合晶体玻璃体切除及人工晶体植入术(四联术)</t>
  </si>
  <si>
    <t>非正常晶体手术</t>
  </si>
  <si>
    <t>包括晶体半脱位、晶体切除、瞳孔广泛粘连强直或闭锁、抗青光眼术后。</t>
  </si>
  <si>
    <t>晶体张力环置入术</t>
  </si>
  <si>
    <t>晶体张力环</t>
  </si>
  <si>
    <t>人工晶体悬吊术</t>
  </si>
  <si>
    <t>玻璃体穿刺抽液术</t>
  </si>
  <si>
    <t>含玻璃体注气、注液；包括注药。</t>
  </si>
  <si>
    <t>玻璃体切除术</t>
  </si>
  <si>
    <t>包括经结膜微创玻璃体切除术（指应用23G及以上玻璃体切除头行玻璃体切除）</t>
  </si>
  <si>
    <t>膨胀气体、硅油、重水。</t>
  </si>
  <si>
    <t>微创玻璃体切除术加收30%</t>
  </si>
  <si>
    <t>玻璃体内猪囊尾蚴取出术</t>
  </si>
  <si>
    <t>330407004a</t>
  </si>
  <si>
    <t>视网膜脱离激光修复术</t>
  </si>
  <si>
    <t>330407004b</t>
  </si>
  <si>
    <t>视网膜脱离冷凝修复术</t>
  </si>
  <si>
    <t>330407004c</t>
  </si>
  <si>
    <t>视网膜脱离电凝修复术</t>
  </si>
  <si>
    <t>330407005a</t>
  </si>
  <si>
    <t>复杂视网膜脱离激光修复术</t>
  </si>
  <si>
    <t>330407005b</t>
  </si>
  <si>
    <t>复杂视网膜脱离冷凝修复术</t>
  </si>
  <si>
    <t>330407005c</t>
  </si>
  <si>
    <t>复杂视网膜脱离电凝修复术</t>
  </si>
  <si>
    <t>黄斑裂孔注气术</t>
  </si>
  <si>
    <t>膨胀气体</t>
  </si>
  <si>
    <t>黄斑裂孔封闭术</t>
  </si>
  <si>
    <t>黄斑前膜术</t>
  </si>
  <si>
    <t>黄斑下膜取出术</t>
  </si>
  <si>
    <t>黄斑转位术</t>
  </si>
  <si>
    <t>色素膜肿物切除术</t>
  </si>
  <si>
    <t>巩膜后兜带术</t>
  </si>
  <si>
    <t>含阔筋膜取材、黄斑裂孔兜带。</t>
  </si>
  <si>
    <t>硅胶植入物</t>
  </si>
  <si>
    <t>内眼病冷凝术</t>
  </si>
  <si>
    <t>硅油取出术</t>
  </si>
  <si>
    <t>共同性斜视矫正术</t>
  </si>
  <si>
    <t>一条肌肉</t>
  </si>
  <si>
    <t>含水平眼外肌后徙、边缘切开、断腱、前徙、缩短、折叠；包括六条眼外肌。</t>
  </si>
  <si>
    <t>每增加一条肌肉加收30%</t>
  </si>
  <si>
    <t>非共同性斜视矫正术</t>
  </si>
  <si>
    <t>含结膜及结膜下组织分离、松解、肌肉分离及共同性斜视矫正术；包括六条眼外肌。</t>
  </si>
  <si>
    <t>非常规眼外肌手术</t>
  </si>
  <si>
    <t>包括肌肉联扎术、移位术、延长术、调整缝线术、眶壁固定术。</t>
  </si>
  <si>
    <t>每增加一项手术操作，按“330408003a非常规眼外肌手术加收”项目收费。</t>
  </si>
  <si>
    <t>330408003a</t>
  </si>
  <si>
    <t>非常规眼外肌手术加收</t>
  </si>
  <si>
    <t>眼震矫正术</t>
  </si>
  <si>
    <t>球内磁性异物取出术</t>
  </si>
  <si>
    <t>球内非磁性异物取出术</t>
  </si>
  <si>
    <t>球壁异物取出术</t>
  </si>
  <si>
    <t>眶内异物取出术</t>
  </si>
  <si>
    <t>眼球裂伤缝合术</t>
  </si>
  <si>
    <t>包括角膜、巩膜裂伤缝合及巩膜探查术。</t>
  </si>
  <si>
    <t>甲状腺突眼矫正术</t>
  </si>
  <si>
    <t>眼内容摘除术</t>
  </si>
  <si>
    <t>义眼台</t>
  </si>
  <si>
    <t>眼球摘除术</t>
  </si>
  <si>
    <t>眼球摘除+植入术</t>
  </si>
  <si>
    <t>含取真皮脂肪垫</t>
  </si>
  <si>
    <t>义眼安装</t>
  </si>
  <si>
    <t>义眼台打孔术</t>
  </si>
  <si>
    <t>活动性义眼眼座植入术</t>
  </si>
  <si>
    <t>眶内血肿穿刺术</t>
  </si>
  <si>
    <t>眶内肿物摘除术</t>
  </si>
  <si>
    <t>指前路摘除</t>
  </si>
  <si>
    <t>330409014a</t>
  </si>
  <si>
    <t>眶内肿物摘除术联合侧劈开眶</t>
  </si>
  <si>
    <t>包括眶尖部肿物摘除术</t>
  </si>
  <si>
    <t>眶内容摘除术</t>
  </si>
  <si>
    <t>不含植皮</t>
  </si>
  <si>
    <t>上颌骨切除合并眶内容摘除术</t>
  </si>
  <si>
    <t>眼窝填充术</t>
  </si>
  <si>
    <t>眼窝再造术</t>
  </si>
  <si>
    <t>球后假体材料</t>
  </si>
  <si>
    <t>眼眶壁骨折整复术</t>
  </si>
  <si>
    <t>包括外侧开眶钛钉、钛板固定术。</t>
  </si>
  <si>
    <t>硅胶板、羟基磷灰石板、钛钉、钛板。</t>
  </si>
  <si>
    <t>眶骨缺损修复术</t>
  </si>
  <si>
    <t>羟基磷灰石板</t>
  </si>
  <si>
    <t>眶膈修补术</t>
  </si>
  <si>
    <t>眼眶减压术</t>
  </si>
  <si>
    <t>眼前段重建术</t>
  </si>
  <si>
    <t>视神经减压术</t>
  </si>
  <si>
    <t>耳廓软骨膜炎清创术</t>
  </si>
  <si>
    <t>包括耳廓脓肿切排清创术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</si>
  <si>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</si>
  <si>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</si>
  <si>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</si>
  <si>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</si>
  <si>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</si>
  <si>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</si>
  <si>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</si>
  <si>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</si>
  <si>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</si>
  <si>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</si>
  <si>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</si>
  <si>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</si>
  <si>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</si>
  <si>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</si>
  <si>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</si>
  <si>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</si>
  <si>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</si>
  <si>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 xml:space="preserve">含取材、植皮。 </t>
  </si>
  <si>
    <t>分期耳廓成形术</t>
  </si>
  <si>
    <t>耳廓再造术</t>
  </si>
  <si>
    <t>含部分再造；不含皮肤扩张术。</t>
  </si>
  <si>
    <t>耳廓畸形矫正术</t>
  </si>
  <si>
    <t>包括招风耳、隐匿耳、巨耳、扁平耳、耳垂畸形矫正术等。</t>
  </si>
  <si>
    <t>耳廓软骨取骨术</t>
  </si>
  <si>
    <t xml:space="preserve">含耳廓软骨制备 </t>
  </si>
  <si>
    <t>外耳道成形术</t>
  </si>
  <si>
    <t>包括狭窄、闭锁。</t>
  </si>
  <si>
    <t>鼓膜置管术</t>
  </si>
  <si>
    <t>鼓膜切开术</t>
  </si>
  <si>
    <t>耳显微镜下鼓膜修补术</t>
  </si>
  <si>
    <t>包括内植法、夹层法、外贴法。</t>
  </si>
  <si>
    <t>经耳内镜鼓膜修补术</t>
  </si>
  <si>
    <t>含取筋膜</t>
  </si>
  <si>
    <t>镫骨手术</t>
  </si>
  <si>
    <t>包括镫骨撼动术、底板切除术。</t>
  </si>
  <si>
    <t>二次镫骨底板切除术</t>
  </si>
  <si>
    <t>二氧化碳激光镫骨底板开窗术</t>
  </si>
  <si>
    <t>听骨链松解术</t>
  </si>
  <si>
    <t>鼓室成形术</t>
  </si>
  <si>
    <t>含听骨链重建、鼓膜修补、病变探查手术；包括1—5型。</t>
  </si>
  <si>
    <t>人工听骨听力重建术</t>
  </si>
  <si>
    <t>人工听骨</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</si>
  <si>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</si>
  <si>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</si>
  <si>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</si>
  <si>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</si>
  <si>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</si>
  <si>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</si>
  <si>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</si>
  <si>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</si>
  <si>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</si>
  <si>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</si>
  <si>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</si>
  <si>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</si>
  <si>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</si>
  <si>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</si>
  <si>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</si>
  <si>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</si>
  <si>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内耳窗修补术</t>
  </si>
  <si>
    <t>包括圆窗、前庭窗。</t>
  </si>
  <si>
    <t xml:space="preserve">内耳开窗术 </t>
  </si>
  <si>
    <t>包括经前庭窗迷路破坏术、半规管嵌顿术、外淋巴灌流术。</t>
  </si>
  <si>
    <t>内耳淋巴囊减压术</t>
  </si>
  <si>
    <t>岩浅大神经切断术</t>
  </si>
  <si>
    <t>翼管神经切断术</t>
  </si>
  <si>
    <t>鼓丛切除术</t>
  </si>
  <si>
    <t>鼓索神经切断术</t>
  </si>
  <si>
    <t xml:space="preserve">经迷路听神经瘤切除术 </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</si>
  <si>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</si>
  <si>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</si>
  <si>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</si>
  <si>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</si>
  <si>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</si>
  <si>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</si>
  <si>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</si>
  <si>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</si>
  <si>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</si>
  <si>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</si>
  <si>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</si>
  <si>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</si>
  <si>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</si>
  <si>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</si>
  <si>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</si>
  <si>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</si>
  <si>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</si>
  <si>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</si>
  <si>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鼻外伤清创缝合术</t>
  </si>
  <si>
    <t>鼻骨骨折整复术</t>
  </si>
  <si>
    <t>鼻部分缺损修复术</t>
  </si>
  <si>
    <t>不含另外部位取材</t>
  </si>
  <si>
    <t>鼻继发畸形修复术</t>
  </si>
  <si>
    <t>含鼻畸形矫正术；不含骨及软骨取骨术。</t>
  </si>
  <si>
    <t>前鼻孔成形术</t>
  </si>
  <si>
    <t>鼻部神经封闭术</t>
  </si>
  <si>
    <t>包括蝶腭神经、筛前神经。</t>
  </si>
  <si>
    <t>鼻腔异物取出术</t>
  </si>
  <si>
    <t>下鼻甲部分切除术</t>
  </si>
  <si>
    <t>中鼻甲部分切除术</t>
  </si>
  <si>
    <t>鼻翼肿瘤切除成形术</t>
  </si>
  <si>
    <t>鼻前庭囊肿切除术</t>
  </si>
  <si>
    <t>鼻息肉摘除术</t>
  </si>
  <si>
    <t>鼻中隔粘膜划痕术</t>
  </si>
  <si>
    <t>鼻中隔矫正术</t>
  </si>
  <si>
    <t>包括鼻中隔降肌附着过低矫正术</t>
  </si>
  <si>
    <t>鼻中隔软骨取骨术</t>
  </si>
  <si>
    <t>含鼻中隔软骨制备；不含鼻中隔弯曲矫正术。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</si>
  <si>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</si>
  <si>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</si>
  <si>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</si>
  <si>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</si>
  <si>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</si>
  <si>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</si>
  <si>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</si>
  <si>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</si>
  <si>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重度鞍鼻畸形矫正术</t>
  </si>
  <si>
    <t>鼻畸形矫正术</t>
  </si>
  <si>
    <t>鼻再造术</t>
  </si>
  <si>
    <t>鼻孔闭锁修复术</t>
  </si>
  <si>
    <t>包括狭窄修复</t>
  </si>
  <si>
    <t>后鼻孔成形术</t>
  </si>
  <si>
    <t>鼻侧壁移位伴骨质充填术</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</si>
  <si>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</si>
  <si>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</si>
  <si>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</si>
  <si>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</si>
  <si>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</si>
  <si>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</si>
  <si>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</si>
  <si>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</si>
  <si>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</si>
  <si>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</si>
  <si>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</si>
  <si>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</si>
  <si>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</si>
  <si>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</si>
  <si>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</si>
  <si>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</si>
  <si>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全筛窦切除术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</si>
  <si>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</si>
  <si>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</si>
  <si>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</si>
  <si>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</si>
  <si>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</si>
  <si>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</si>
  <si>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</si>
  <si>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</si>
  <si>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鼻内镜筛窦纸板径路眶内壁整复术</t>
  </si>
  <si>
    <t>消毒铺巾，鼻内镜下，使用电动切割器，开放筛窦，暴露眶纸板，对骨折缺损纸板修复，鼻腔填塞。含扩张管。</t>
  </si>
  <si>
    <t>经鼻内镜筛窦纸板径路眶内异物取出术</t>
  </si>
  <si>
    <t>消毒铺巾，鼻内镜下，使用电动切割器，开放筛窦，暴露眶纸板，切开纸板，暴露眶内异物，取出，鼻腔填塞。含扩张管。</t>
  </si>
  <si>
    <t>经鼻内镜上颌窦径路眶底壁骨折整复术</t>
  </si>
  <si>
    <t>消毒铺巾，鼻内镜下，使用电动切割器，开放上颌窦，暴露眶底壁，对骨折缺损修复，鼻腔及上颌窦填塞。含扩张管。</t>
  </si>
  <si>
    <t>乳牙拔除术</t>
  </si>
  <si>
    <t>330604001a</t>
  </si>
  <si>
    <t>松动乳牙拔除术</t>
  </si>
  <si>
    <t>前牙拔除术</t>
  </si>
  <si>
    <t>包括该区段多生牙</t>
  </si>
  <si>
    <t>330604002a</t>
  </si>
  <si>
    <t>松动前牙拔除术</t>
  </si>
  <si>
    <t>前磨牙拔除术</t>
  </si>
  <si>
    <t>330604003a</t>
  </si>
  <si>
    <t>松动前磨牙拔除术</t>
  </si>
  <si>
    <t>磨牙拔除术</t>
  </si>
  <si>
    <t>330604004a</t>
  </si>
  <si>
    <t>松动磨牙拔除术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</si>
  <si>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</si>
  <si>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</si>
  <si>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</si>
  <si>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</si>
  <si>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330604006a</t>
  </si>
  <si>
    <t>轻度阻生牙拔除术</t>
  </si>
  <si>
    <t>拔牙创面搔刮术</t>
  </si>
  <si>
    <t>包括干槽症、拔牙后出血、拔牙创面愈合不良。</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</si>
  <si>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</si>
  <si>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</si>
  <si>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</si>
  <si>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</si>
  <si>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</si>
  <si>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</si>
  <si>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</si>
  <si>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</si>
  <si>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</si>
  <si>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</si>
  <si>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</si>
  <si>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</si>
  <si>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</si>
  <si>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</si>
  <si>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</si>
  <si>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</si>
  <si>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</si>
  <si>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</si>
  <si>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</si>
  <si>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</si>
  <si>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区</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</si>
  <si>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</si>
  <si>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</si>
  <si>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</si>
  <si>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</si>
  <si>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</si>
  <si>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</si>
  <si>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</si>
  <si>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含复位、固定、调合；包括结扎固定或牵引复位固定。</t>
  </si>
  <si>
    <t>颌骨病灶刮除术</t>
  </si>
  <si>
    <t>皮肤瘘管切除术</t>
  </si>
  <si>
    <t>根端囊肿摘除术</t>
  </si>
  <si>
    <t>不含根充</t>
  </si>
  <si>
    <t>牙齿萌出囊肿袋形术</t>
  </si>
  <si>
    <t>颌骨囊肿摘除术</t>
  </si>
  <si>
    <t>不含拔牙、上颌窦根治术。</t>
  </si>
  <si>
    <t>牙外科正畸术</t>
  </si>
  <si>
    <t>合板、固定材料、腭护板。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</si>
  <si>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</si>
  <si>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</si>
  <si>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</si>
  <si>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</si>
  <si>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</si>
  <si>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</si>
  <si>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含牙龈切开、翻瓣、刮治及根面平整、瓣的复位缝合。包括种植体周围翻瓣刮治术。</t>
  </si>
  <si>
    <t>牙周塞治</t>
  </si>
  <si>
    <t>根向、冠向复位切口或远中楔形切除加收60%。种植体周围翻瓣刮治术加收100%。</t>
  </si>
  <si>
    <t>牙龈再生术</t>
  </si>
  <si>
    <t>每组</t>
  </si>
  <si>
    <t>牙龈切除术</t>
  </si>
  <si>
    <t>包括牙龈切除及牙龈成形</t>
  </si>
  <si>
    <t>显微根管外科手术</t>
  </si>
  <si>
    <t>包括显微镜下的进行根管内外修复及根尖手术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</si>
  <si>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</si>
  <si>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</si>
  <si>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</si>
  <si>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</si>
  <si>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</si>
  <si>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</si>
  <si>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</si>
  <si>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</si>
  <si>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</si>
  <si>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</si>
  <si>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</si>
  <si>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</si>
  <si>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</si>
  <si>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</si>
  <si>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</si>
  <si>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</si>
  <si>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</si>
  <si>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</si>
  <si>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</si>
  <si>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</si>
  <si>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</si>
  <si>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固定材料</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</si>
  <si>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</si>
  <si>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</si>
  <si>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</si>
  <si>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指正畸后牙齿的牙周纤维环状切断，不含术区牙周塞治。</t>
  </si>
  <si>
    <t>颌面部脓肿切开引流术</t>
  </si>
  <si>
    <t>两个间隙以上脓肿的切开引流，按照脓肿部位不同采用不同的入路。局麻下切开组织，冲洗脓腔，放置引流条。将所有脓腔扩通，必要时神经阻滞麻醉。</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</si>
  <si>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</si>
  <si>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</si>
  <si>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</si>
  <si>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</si>
  <si>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</si>
  <si>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</si>
  <si>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</si>
  <si>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</si>
  <si>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</si>
  <si>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</si>
  <si>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</si>
  <si>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</si>
  <si>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</si>
  <si>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</si>
  <si>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</si>
  <si>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</si>
  <si>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</si>
  <si>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</si>
  <si>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</si>
  <si>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</si>
  <si>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</si>
  <si>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</si>
  <si>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</si>
  <si>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</si>
  <si>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</si>
  <si>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</si>
  <si>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</si>
  <si>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</si>
  <si>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</si>
  <si>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</si>
  <si>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</si>
  <si>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</si>
  <si>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</si>
  <si>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</si>
  <si>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</si>
  <si>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</si>
  <si>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</si>
  <si>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</si>
  <si>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</si>
  <si>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口腔颌面部巨大血管瘤淋巴管瘤切除术</t>
  </si>
  <si>
    <t>包括颈面部血管瘤、淋巴瘤手术。</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</si>
  <si>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</si>
  <si>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</si>
  <si>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</si>
  <si>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</si>
  <si>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</si>
  <si>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</si>
  <si>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</si>
  <si>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</si>
  <si>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</si>
  <si>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</si>
  <si>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</si>
  <si>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</si>
  <si>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</si>
  <si>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</si>
  <si>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</si>
  <si>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</si>
  <si>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腮腺恶性肿物扩大切除术</t>
  </si>
  <si>
    <t>颌面部血管瘤瘤腔内注射术</t>
  </si>
  <si>
    <t>包括硬化剂、治疗药物等。</t>
  </si>
  <si>
    <t>鳃裂囊肿切除术</t>
  </si>
  <si>
    <t>包括鳃裂瘘切除术</t>
  </si>
  <si>
    <t>涎腺导管结石取石术</t>
  </si>
  <si>
    <t>包括颌下腺、腮腺等。</t>
  </si>
  <si>
    <t>颌面颈部深部肿物探查术</t>
  </si>
  <si>
    <t>330605033a</t>
  </si>
  <si>
    <t>颌面颈部深部肿物切除术</t>
  </si>
  <si>
    <t>舌下腺切除术</t>
  </si>
  <si>
    <t>舌下腺囊肿袋形术</t>
  </si>
  <si>
    <t>颌下腺切除术</t>
  </si>
  <si>
    <t>系带成形术</t>
  </si>
  <si>
    <t>包括唇或颊或舌系带成形术</t>
  </si>
  <si>
    <t>巨舌畸形矫正术</t>
  </si>
  <si>
    <t>舌再造术</t>
  </si>
  <si>
    <t>腭弓成形术</t>
  </si>
  <si>
    <t>包括舌腭弓或咽腭弓成形术</t>
  </si>
  <si>
    <t>腭帆缩短术</t>
  </si>
  <si>
    <t>腭咽成形术</t>
  </si>
  <si>
    <t>悬雍垂缩短术</t>
  </si>
  <si>
    <t xml:space="preserve">悬雍垂腭咽成形术(UPPP) </t>
  </si>
  <si>
    <t>唇畸形矫正术</t>
  </si>
  <si>
    <t>包括厚唇、重唇、薄唇、唇瘢痕、唇弓不齐等；不含唇外翻矫正术。</t>
  </si>
  <si>
    <t>唇缺损修复术</t>
  </si>
  <si>
    <t>包括部分或全唇缺损；不含岛状组织瓣切取移转术。</t>
  </si>
  <si>
    <t xml:space="preserve">单侧不完全唇裂修复术       </t>
  </si>
  <si>
    <t>包括唇裂修复、初期鼻畸形矫治、唇功能性修复、唇正中裂修复。</t>
  </si>
  <si>
    <t xml:space="preserve">单侧完全唇裂修复术        </t>
  </si>
  <si>
    <t>包括唇裂修复、初期鼻畸形矫治、唇功能性修复、唇正中裂修复；不含犁骨瓣修复术。</t>
  </si>
  <si>
    <t>犁骨瓣修复术</t>
  </si>
  <si>
    <t xml:space="preserve">含犁骨瓣成形及硬腭前部裂隙关闭 </t>
  </si>
  <si>
    <t>Ⅰ°腭裂兰氏修复术</t>
  </si>
  <si>
    <t xml:space="preserve">包括悬雍垂裂、软腭裂、隐裂修复术。 </t>
  </si>
  <si>
    <t>II°腭裂兰氏修复术</t>
  </si>
  <si>
    <t xml:space="preserve">包括硬、软腭裂修复术。 </t>
  </si>
  <si>
    <t>III°腭裂兰氏修复术</t>
  </si>
  <si>
    <t>包括单侧完全性腭裂修复术、硬腭鼻腔面犁骨瓣修复术。</t>
  </si>
  <si>
    <t>反向双“Z”腭裂修复术</t>
  </si>
  <si>
    <t xml:space="preserve">包括腭裂兰氏修复、软腭延长术。 </t>
  </si>
  <si>
    <t>单瓣二瓣后退腭裂修复术</t>
  </si>
  <si>
    <t xml:space="preserve">包括腭裂兰氏修复、硬腭前部瘘修复术、软腭延长术。 </t>
  </si>
  <si>
    <t>腭咽环扎腭裂修复术</t>
  </si>
  <si>
    <t>包括腭裂兰氏修复、腭咽腔缩窄术；不含组织瓣切取移转术。</t>
  </si>
  <si>
    <t>组织瓣转移腭裂修复术</t>
  </si>
  <si>
    <t>包括腭粘膜瓣后推，颊肌粘膜瓣转移术。</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</si>
  <si>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</si>
  <si>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</si>
  <si>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</si>
  <si>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</si>
  <si>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</si>
  <si>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</si>
  <si>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</si>
  <si>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</si>
  <si>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</si>
  <si>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</si>
  <si>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</si>
  <si>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</si>
  <si>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 xml:space="preserve">含局部或邻位组织瓣制备及面部裂隙关闭，包括面斜裂修复术。    </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</si>
  <si>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</si>
  <si>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</si>
  <si>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</si>
  <si>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</si>
  <si>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</si>
  <si>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</si>
  <si>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</si>
  <si>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</si>
  <si>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</si>
  <si>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</si>
  <si>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</si>
  <si>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</si>
  <si>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</si>
  <si>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</si>
  <si>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</si>
  <si>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</si>
  <si>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</si>
  <si>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</si>
  <si>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</si>
  <si>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</si>
  <si>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</si>
  <si>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</si>
  <si>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 xml:space="preserve">人工材料 </t>
  </si>
  <si>
    <t>经颈部茎突过长切除术</t>
  </si>
  <si>
    <t>经口茎突过长切除术</t>
  </si>
  <si>
    <t>含扁桃体切除</t>
  </si>
  <si>
    <t>颌间挛缩松解术</t>
  </si>
  <si>
    <t>侧</t>
  </si>
  <si>
    <t>含口内外软组织与骨组织粘连松解、咀嚼肌切断术、植皮术等；不含皮瓣制备。</t>
  </si>
  <si>
    <t>上颌雷弗特I型截骨术（Le Fort）　</t>
  </si>
  <si>
    <t>包括上颌雷弗特（Le Fort） I型分块截骨术、骨内坚固内固定术、植骨术；不含骨切取。</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</si>
  <si>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</si>
  <si>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</si>
  <si>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</si>
  <si>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</si>
  <si>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</si>
  <si>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</si>
  <si>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</si>
  <si>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</si>
  <si>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</si>
  <si>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</si>
  <si>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</si>
  <si>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</si>
  <si>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</si>
  <si>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</si>
  <si>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</si>
  <si>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</si>
  <si>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</si>
  <si>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</si>
  <si>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</si>
  <si>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</si>
  <si>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</si>
  <si>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</si>
  <si>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颧骨颧弓成型术</t>
  </si>
  <si>
    <t>包括矫正颧骨颧弓过宽或过窄畸形的截骨、骨内坚固内固定术、植骨术；不含骨切取。</t>
  </si>
  <si>
    <t>颞下颌关节盘手术</t>
  </si>
  <si>
    <t>包括颞下颌关节盘摘除术、颞下颌关节盘复位固定术、颞肌瓣或其他生物性材料植入修复术等；不含颞肌瓣制备。</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</si>
  <si>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</si>
  <si>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</si>
  <si>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</si>
  <si>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</si>
  <si>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</si>
  <si>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</si>
  <si>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</si>
  <si>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</si>
  <si>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</si>
  <si>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</si>
  <si>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</si>
  <si>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</si>
  <si>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</si>
  <si>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</si>
  <si>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</si>
  <si>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双颌</t>
  </si>
  <si>
    <t>颌骨骨折外固定术</t>
  </si>
  <si>
    <t>包括：1.复位，颌骨骨折悬吊固定术；2.颧骨、颧弓骨折。</t>
  </si>
  <si>
    <t>髁状突陈旧性骨折整复术</t>
  </si>
  <si>
    <t>含颌间固定；包括髁状突摘除或复位、内固定、升支截骨和关节成形。</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</si>
  <si>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</si>
  <si>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</si>
  <si>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</si>
  <si>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</si>
  <si>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</si>
  <si>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</si>
  <si>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</si>
  <si>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</si>
  <si>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</si>
  <si>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</si>
  <si>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</si>
  <si>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</si>
  <si>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</si>
  <si>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</si>
  <si>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</si>
  <si>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</si>
  <si>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</si>
  <si>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</si>
  <si>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</si>
  <si>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</si>
  <si>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</si>
  <si>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</si>
  <si>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</si>
  <si>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</si>
  <si>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</si>
  <si>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</si>
  <si>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</si>
  <si>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</si>
  <si>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</si>
  <si>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</si>
  <si>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</si>
  <si>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</si>
  <si>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</si>
  <si>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</si>
  <si>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</si>
  <si>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</si>
  <si>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</si>
  <si>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</si>
  <si>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</si>
  <si>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上颌骨缺损带蒂骨移植术</t>
  </si>
  <si>
    <t>包括颌间固定和邻位皮瓣修复；不含带蒂骨制取。</t>
  </si>
  <si>
    <t>上颌窦底提升术</t>
  </si>
  <si>
    <t>含取骨、植骨。</t>
  </si>
  <si>
    <t>下齿槽神经移位术</t>
  </si>
  <si>
    <t>骨劈开术</t>
  </si>
  <si>
    <t>含牙槽骨劈开</t>
  </si>
  <si>
    <t>游离骨移植颌骨重建术</t>
  </si>
  <si>
    <t>含取骨、植骨、骨坚固内固定。</t>
  </si>
  <si>
    <t>固定用钛板及钛螺钉</t>
  </si>
  <si>
    <t>带血管游离骨移植颌骨重建术</t>
  </si>
  <si>
    <t>含取骨、植骨、血管吻合、骨坚固内固定。</t>
  </si>
  <si>
    <t>缺牙区游离骨移植术</t>
  </si>
  <si>
    <t>含取骨术、植骨术；包括外置法、内置法、夹层法 。</t>
  </si>
  <si>
    <t>引导骨组织再生术</t>
  </si>
  <si>
    <t>生物膜、固定钉。</t>
  </si>
  <si>
    <t>颜面器官缺损种植体植入术</t>
  </si>
  <si>
    <t>每种植体</t>
  </si>
  <si>
    <t>包括外耳、鼻、眼、颌面缺损的种植体植入。</t>
  </si>
  <si>
    <t>种植体</t>
  </si>
  <si>
    <t>骨挤压术</t>
  </si>
  <si>
    <t>指用于上颌骨骨质疏松</t>
  </si>
  <si>
    <t>种植体植入费（单颗）</t>
  </si>
  <si>
    <t>实现口腔单颗种植体植入。价格构成涵盖方案设计、术前准备，备洞，种植体植入，二期手术，术后处理，手术复查等步骤人力资源和基本物资消耗。</t>
  </si>
  <si>
    <t>种植体、基台及其相关配件</t>
  </si>
  <si>
    <t>1.种植体即刻种植加收30%。2.颅颌面种植体植入加收100%。</t>
  </si>
  <si>
    <t>330609014a</t>
  </si>
  <si>
    <t>种植体植入费（单颗）-种植体即刻种植（加收）</t>
  </si>
  <si>
    <t>种植体即刻种植加收项目</t>
  </si>
  <si>
    <t>330609014b</t>
  </si>
  <si>
    <t>种植体植入费（单颗）-颅颌面种植体植入（加收）</t>
  </si>
  <si>
    <t>颅颌面种植体植入加收项目</t>
  </si>
  <si>
    <t>口腔内植骨费（简单）</t>
  </si>
  <si>
    <t>通过手术方式，对轻度牙槽嵴萎缩骨量增加，达到可种植条件。价格构成涵盖方案设计、术前准备、手术入路，组织切开，植骨，关闭缝合受植区等手术步骤及术后复查处置等人力资源和基本物资消耗。</t>
  </si>
  <si>
    <t>骨及软组织替代材料、屏障膜、膜钉</t>
  </si>
  <si>
    <t>口腔内植骨费（一般）</t>
  </si>
  <si>
    <t>通过手术方式，对中度牙槽嵴萎缩骨量增加，达到可种植条件。价格构成涵盖方案设计、术前准备、手术入路，组织切开，骨劈开/骨挤压，植骨，关闭缝合受植区等手术步骤及术后复查处置等人力资源和基本物资消耗。</t>
  </si>
  <si>
    <t>骨及软组织替代材料、屏障膜、钛网、膜钉、螺钉</t>
  </si>
  <si>
    <t>口腔内植骨费（复杂）</t>
  </si>
  <si>
    <t>通过手术方式，对重度牙槽嵴萎缩或上颌窦底骨量增加，达到可种植条件。价格构成涵盖方案设计、术前准备、手术入路，组织切开，自体骨移植、植骨，关闭缝合受植区等手术步骤及术后复查处置等人力资源和基本物资消耗。</t>
  </si>
  <si>
    <t>1.上颌窦囊肿摘除加收25%。2.口腔以外其他部位取骨加收40%。3.上颌窦囊肿减压加收20%。</t>
  </si>
  <si>
    <t>330609018a</t>
  </si>
  <si>
    <t>口腔内植骨费（复杂）-上颌窦囊肿摘除（加收）</t>
  </si>
  <si>
    <t>口腔内植骨费（复杂）-上颌窦囊肿摘除加收项目</t>
  </si>
  <si>
    <t>330609018b</t>
  </si>
  <si>
    <t>口腔内植骨费（复杂）-口腔以外其他部位取骨（加收）</t>
  </si>
  <si>
    <t>口腔内植骨费（复杂）-口腔以外其他部位取骨加收项目</t>
  </si>
  <si>
    <t>种植体周软组织移植费</t>
  </si>
  <si>
    <t>通过局部软组织移植，改善治疗部位及周围软组织状况，达到治疗所需软组织条件。价格构成涵盖方案设计、术前准备、切开、翻瓣、供软组织制备、组织固定、缝合及处置等手术步骤人力资源和基本物资消耗。</t>
  </si>
  <si>
    <t>引导组织再生膜</t>
  </si>
  <si>
    <t>种植体取出费</t>
  </si>
  <si>
    <t>拆除患者口腔内已植入且无法继续使用的种植体。价格构成涵盖种植体拆除操作步骤的人力资源和基本基本物资消耗。</t>
  </si>
  <si>
    <t>松动种植体取出按收费标准减收50%</t>
  </si>
  <si>
    <t>扁桃体切除术</t>
  </si>
  <si>
    <t>包括残体切除、挤切。</t>
  </si>
  <si>
    <t>330610001a</t>
  </si>
  <si>
    <t>双侧扁桃体切除</t>
  </si>
  <si>
    <t>腺样体刮除术</t>
  </si>
  <si>
    <t>舌扁桃体切除术</t>
  </si>
  <si>
    <t>扁桃体周围脓肿切开引流术</t>
  </si>
  <si>
    <t>咽后壁脓肿切开引流术</t>
  </si>
  <si>
    <t>经颈侧进路鼻咽肿瘤切除术</t>
  </si>
  <si>
    <t>经硬腭进路鼻咽肿瘤切除术</t>
  </si>
  <si>
    <t>经硬腭进路鼻咽狭窄闭锁切开成形术</t>
  </si>
  <si>
    <t>不含其他部位取材</t>
  </si>
  <si>
    <t>颈侧切开下咽肿瘤切除术</t>
  </si>
  <si>
    <t>330611005a</t>
  </si>
  <si>
    <t>下咽癌切除+游离空肠下咽修复术</t>
  </si>
  <si>
    <t>颈外进路咽旁间隙肿物摘除术</t>
  </si>
  <si>
    <t>颈侧径路咽食管肿瘤切除术</t>
  </si>
  <si>
    <t>咽瘘皮瓣修复术</t>
  </si>
  <si>
    <t>侧颅底切除术</t>
  </si>
  <si>
    <t>经直达喉镜喉肿物摘除术</t>
  </si>
  <si>
    <t>包括活检及咽喉异物取出</t>
  </si>
  <si>
    <t>颈侧切开喉部肿瘤切除术</t>
  </si>
  <si>
    <t>环甲膜穿刺术</t>
  </si>
  <si>
    <t>含环甲膜置管和注药</t>
  </si>
  <si>
    <t>环甲膜切开术</t>
  </si>
  <si>
    <t>气管切开术</t>
  </si>
  <si>
    <t>气管套管</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</si>
  <si>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</si>
  <si>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</si>
  <si>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</si>
  <si>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</si>
  <si>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</si>
  <si>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</si>
  <si>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</si>
  <si>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</si>
  <si>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</si>
  <si>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</si>
  <si>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</si>
  <si>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</si>
  <si>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</si>
  <si>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</si>
  <si>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</si>
  <si>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</si>
  <si>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</si>
  <si>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</si>
  <si>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</si>
  <si>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</si>
  <si>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</si>
  <si>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</si>
  <si>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</si>
  <si>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</si>
  <si>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</si>
  <si>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</si>
  <si>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</si>
  <si>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</si>
  <si>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</si>
  <si>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</si>
  <si>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</si>
  <si>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</si>
  <si>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</si>
  <si>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</si>
  <si>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</si>
  <si>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</si>
  <si>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 xml:space="preserve">会厌脓肿切开引流术 </t>
  </si>
  <si>
    <t>经颈进路会厌肿物切除术</t>
  </si>
  <si>
    <t>会厌良性肿瘤切除术</t>
  </si>
  <si>
    <t>含囊肿</t>
  </si>
  <si>
    <t>气管支气管损伤修补术</t>
  </si>
  <si>
    <t>气管瘘修复术</t>
  </si>
  <si>
    <t>含直接修补或其他组织材料修补；不含气管切开。</t>
  </si>
  <si>
    <t>特殊修补材料</t>
  </si>
  <si>
    <t>气管内肿瘤切除术</t>
  </si>
  <si>
    <t>包括开胸气管部分切除成形，气管环状袖状切除再吻合术。</t>
  </si>
  <si>
    <t>气管成形术</t>
  </si>
  <si>
    <t>包括气管隆凸成形术</t>
  </si>
  <si>
    <t>颈段气管食管瘘修补术</t>
  </si>
  <si>
    <t>颈部囊状水瘤切除术</t>
  </si>
  <si>
    <t>颈部气管造口再造术</t>
  </si>
  <si>
    <t>肺内异物摘除术</t>
  </si>
  <si>
    <t>肺癌根治术</t>
  </si>
  <si>
    <t>含淋巴结清扫</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</si>
  <si>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</si>
  <si>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</si>
  <si>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</si>
  <si>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</si>
  <si>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</si>
  <si>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</si>
  <si>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</si>
  <si>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</si>
  <si>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330702008a</t>
  </si>
  <si>
    <t>全肺切除术</t>
  </si>
  <si>
    <t>330702008b</t>
  </si>
  <si>
    <t>全肺切除术(含经心包内全肺切除及部分心房切除)</t>
  </si>
  <si>
    <t>肺大泡切除修补术</t>
  </si>
  <si>
    <t>包括结扎、固化。</t>
  </si>
  <si>
    <t>胸膜肺全切除术</t>
  </si>
  <si>
    <t>肺修补术</t>
  </si>
  <si>
    <t>肺包虫病内囊摘除术</t>
  </si>
  <si>
    <t>含一侧肺内单个或多个内囊摘除</t>
  </si>
  <si>
    <t>开胸冷冻治疗</t>
  </si>
  <si>
    <t>含各种不能切除之胸部肿瘤</t>
  </si>
  <si>
    <t>作为手术附加治疗时，按30%收费。</t>
  </si>
  <si>
    <t>330703002a</t>
  </si>
  <si>
    <t>开胸肿瘤激光治疗</t>
  </si>
  <si>
    <t>330703002b</t>
  </si>
  <si>
    <t>开胸肿瘤微波治疗</t>
  </si>
  <si>
    <t>330703002c</t>
  </si>
  <si>
    <t>开胸肿瘤射频消融治疗</t>
  </si>
  <si>
    <t>开胸探查术</t>
  </si>
  <si>
    <t>开胸止血术</t>
  </si>
  <si>
    <t>肋骨骨髓病灶清除术</t>
  </si>
  <si>
    <t>含肋骨切除及部分胸改术</t>
  </si>
  <si>
    <t>肋骨切除术</t>
  </si>
  <si>
    <t>不含开胸手术</t>
  </si>
  <si>
    <t>肋软骨取骨术</t>
  </si>
  <si>
    <t xml:space="preserve">含肋软骨制备  </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</si>
  <si>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</si>
  <si>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</si>
  <si>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</si>
  <si>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</si>
  <si>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</si>
  <si>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</si>
  <si>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</si>
  <si>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</si>
  <si>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</si>
  <si>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</si>
  <si>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</si>
  <si>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</si>
  <si>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 xml:space="preserve">缺损修补材料 </t>
  </si>
  <si>
    <t>胸廓畸形矫正术</t>
  </si>
  <si>
    <t>不含鸡胸、漏斗胸。</t>
  </si>
  <si>
    <t>小儿鸡胸矫正术</t>
  </si>
  <si>
    <t>包括胸骨抬举固定或胸骨翻转缝合松解粘连带，小儿漏斗胸矫正术。</t>
  </si>
  <si>
    <t>固定合金钉</t>
  </si>
  <si>
    <t>胸内异物清除术</t>
  </si>
  <si>
    <t>胸腔闭式引流术</t>
  </si>
  <si>
    <t>包括肋间引流或经肋床引流或开放引流及胸腔、腹腔穿刺置管术。</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</si>
  <si>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</si>
  <si>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</si>
  <si>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</si>
  <si>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</si>
  <si>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</si>
  <si>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</si>
  <si>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胸膜活检术</t>
  </si>
  <si>
    <t>包括腹膜活检</t>
  </si>
  <si>
    <t>胸膜粘连烙断术</t>
  </si>
  <si>
    <t>胸膜固定术</t>
  </si>
  <si>
    <t>包括不同的固定方法</t>
  </si>
  <si>
    <t xml:space="preserve">固定材料 </t>
  </si>
  <si>
    <t>经纤支镜支气管胸膜瘘堵塞术</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</si>
  <si>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</si>
  <si>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</si>
  <si>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</si>
  <si>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</si>
  <si>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</si>
  <si>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</si>
  <si>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</si>
  <si>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</si>
  <si>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膈肌折叠术</t>
  </si>
  <si>
    <t>包括膈肌膨出修补术</t>
  </si>
  <si>
    <t>膈肌肿瘤切除术</t>
  </si>
  <si>
    <t>膈肌缺损修补材料</t>
  </si>
  <si>
    <t>膈神经麻痹术</t>
  </si>
  <si>
    <t>包括膈神经压榨或切断术</t>
  </si>
  <si>
    <t>330703032a</t>
  </si>
  <si>
    <t>先天性膈疝修补术</t>
  </si>
  <si>
    <t>包括膈膨升折叠修补术</t>
  </si>
  <si>
    <t>330703032b</t>
  </si>
  <si>
    <t>先天性膈疝(嵌顿或巨大疝)修补术</t>
  </si>
  <si>
    <t>先天性食管裂孔疝修补术</t>
  </si>
  <si>
    <t>含食管旁疝修补术；不含反流性食管狭窄扩张。</t>
  </si>
  <si>
    <t>330703033a</t>
  </si>
  <si>
    <t>先天性食管裂孔疝修补术(合并肠回转不良及其他须矫治畸形)</t>
  </si>
  <si>
    <t>食管裂孔疝修补术</t>
  </si>
  <si>
    <t>包括经腹、经胸各类修补术及抗返流手术。</t>
  </si>
  <si>
    <t>二尖瓣闭式扩张术</t>
  </si>
  <si>
    <t>包括左右径路</t>
  </si>
  <si>
    <t>二尖瓣直视成形术</t>
  </si>
  <si>
    <t>包括各种类型的二尖瓣狭窄或／和关闭不全的瓣膜的处理，如交界切开、睫索替代、瓣叶切除、瓣环成形等。</t>
  </si>
  <si>
    <t>牛心包片、人工瓣膜。</t>
  </si>
  <si>
    <t>二尖瓣替换术</t>
  </si>
  <si>
    <t>包括保留部分或全部二尖瓣装置</t>
  </si>
  <si>
    <t>人工瓣膜</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</si>
  <si>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</si>
  <si>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</si>
  <si>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</si>
  <si>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</si>
  <si>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</si>
  <si>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</si>
  <si>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</si>
  <si>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</si>
  <si>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</si>
  <si>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</si>
  <si>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包括经导管主动脉瓣置换术（含DSA引导）</t>
  </si>
  <si>
    <t>1.人工瓣膜、异体动脉瓣 。
2.导管、导丝等。</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</si>
  <si>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</si>
  <si>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</si>
  <si>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</si>
  <si>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</si>
  <si>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</si>
  <si>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</si>
  <si>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小切口瓣膜置换术</t>
  </si>
  <si>
    <t>双瓣置换术</t>
  </si>
  <si>
    <t>330801014a</t>
  </si>
  <si>
    <t>多瓣置换术</t>
  </si>
  <si>
    <t>瓣周漏修补术</t>
  </si>
  <si>
    <t>房间隔造口术(Blabock-Hanlon手术)</t>
  </si>
  <si>
    <t>包括切除术</t>
  </si>
  <si>
    <t>房间隔缺损修补术</t>
  </si>
  <si>
    <t>包括单心房间隔再造术，Ⅰ、Ⅱ孔房缺。</t>
  </si>
  <si>
    <t>室间隔缺损直视修补术</t>
  </si>
  <si>
    <t>含缝合法</t>
  </si>
  <si>
    <t>部分型心内膜垫缺损矫治术</t>
  </si>
  <si>
    <t>包括Ⅰ孔房缺修补术、二尖瓣、三尖瓣成形术。</t>
  </si>
  <si>
    <t>完全型心内膜垫缺损矫治术</t>
  </si>
  <si>
    <t>卵园孔修补术</t>
  </si>
  <si>
    <t>与其他心脏手术同时开展时，按20%收费。</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</si>
  <si>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</si>
  <si>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</si>
  <si>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</si>
  <si>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</si>
  <si>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</si>
  <si>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</si>
  <si>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</si>
  <si>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</si>
  <si>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</si>
  <si>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</si>
  <si>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</si>
  <si>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</si>
  <si>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</si>
  <si>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冠状动静脉瘘修补术</t>
  </si>
  <si>
    <t>包括冠状动脉到各个心脏部位瘘的闭合手术</t>
  </si>
  <si>
    <t>冠状动脉起源异常矫治术</t>
  </si>
  <si>
    <t>冠状动脉搭桥术</t>
  </si>
  <si>
    <t>含搭桥血管材料的获取术；包括大隐静脉、桡动脉、左右乳内动脉、胃网膜右动脉、腹壁下动脉等。</t>
  </si>
  <si>
    <t>银夹</t>
  </si>
  <si>
    <t>增加血管按“330802003a冠状动脉搭桥术每增加一支血管加收”项目收取</t>
  </si>
  <si>
    <t>330802003a</t>
  </si>
  <si>
    <t>冠状动脉搭桥术每增加一支血管加收</t>
  </si>
  <si>
    <t>每支吻合血管</t>
  </si>
  <si>
    <t>包括所有冠脉搭桥术项目中增加血管的加收</t>
  </si>
  <si>
    <t>冠脉搭桥+换瓣术</t>
  </si>
  <si>
    <t>包括瓣成形术</t>
  </si>
  <si>
    <t>冠脉搭桥+人工血管置换术</t>
  </si>
  <si>
    <t>非体外循环冠状动脉搭桥术</t>
  </si>
  <si>
    <t>一次性特殊牵开器、银夹、心脏固定器。</t>
  </si>
  <si>
    <t>小切口冠状动脉搭桥术</t>
  </si>
  <si>
    <t>包括各部位的小切口（左前外、右前外、剑尺）</t>
  </si>
  <si>
    <t>330802007a</t>
  </si>
  <si>
    <t>小切口冠状动脉搭桥术+经胸腔镜取乳内动脉</t>
  </si>
  <si>
    <t>冠状动脉内膜切除术</t>
  </si>
  <si>
    <t>肺动静脉瘘结扎术</t>
  </si>
  <si>
    <t>冠状静脉窦无顶综合征矫治术</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</si>
  <si>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</si>
  <si>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</si>
  <si>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</si>
  <si>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</si>
  <si>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</si>
  <si>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</si>
  <si>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</si>
  <si>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</si>
  <si>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</si>
  <si>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</si>
  <si>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</si>
  <si>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牛心包片、人工血管、同种异体血管。</t>
  </si>
  <si>
    <t>右室双出口矫治术</t>
  </si>
  <si>
    <t>包括内隧道、内通道、左室流出道、右室流出道成形术。</t>
  </si>
  <si>
    <t>人工血管、同种异体血管。</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</si>
  <si>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</si>
  <si>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</si>
  <si>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</si>
  <si>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</si>
  <si>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</si>
  <si>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</si>
  <si>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</si>
  <si>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</si>
  <si>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</si>
  <si>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</si>
  <si>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</si>
  <si>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</si>
  <si>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人工瓣膜、人工血管。</t>
  </si>
  <si>
    <t>保留瓣膜的主动脉根部替换术</t>
  </si>
  <si>
    <t>包括Darid Yacuob手术</t>
  </si>
  <si>
    <t>细小主动脉根部加宽补片成形术</t>
  </si>
  <si>
    <t>包括各种类型的加宽方式</t>
  </si>
  <si>
    <t>人工血管、牛心包片。</t>
  </si>
  <si>
    <t>主动脉窦瘤破裂修补术</t>
  </si>
  <si>
    <t>包括窦破到心脏各腔室的处理</t>
  </si>
  <si>
    <t>升主动脉替换术</t>
  </si>
  <si>
    <t>升主动脉替换加主动脉瓣替换术(Wheat′s手术)</t>
  </si>
  <si>
    <t>包括升主动脉替换加主动脉瓣替换</t>
  </si>
  <si>
    <t>人工血管、人工瓣膜。</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</si>
  <si>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</si>
  <si>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</si>
  <si>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</si>
  <si>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</si>
  <si>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</si>
  <si>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</si>
  <si>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</si>
  <si>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</si>
  <si>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</si>
  <si>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</si>
  <si>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</si>
  <si>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</si>
  <si>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</si>
  <si>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</si>
  <si>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</si>
  <si>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</si>
  <si>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牛心包片、同种异体血管。</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</si>
  <si>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</si>
  <si>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</si>
  <si>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</si>
  <si>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</si>
  <si>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人工血管、牛心包片、同种异体血管。</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</si>
  <si>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</si>
  <si>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</si>
  <si>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</si>
  <si>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</si>
  <si>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</si>
  <si>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</si>
  <si>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</si>
  <si>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</si>
  <si>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</si>
  <si>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</si>
  <si>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</si>
  <si>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</si>
  <si>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</si>
  <si>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</si>
  <si>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</si>
  <si>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</si>
  <si>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t>
  </si>
  <si>
    <t>心脏外伤修补术</t>
  </si>
  <si>
    <t>包括清创、引流。</t>
  </si>
  <si>
    <t>心内异物取出术</t>
  </si>
  <si>
    <t>包括心脏各部位及肺动脉内的异物</t>
  </si>
  <si>
    <t>心脏良性肿瘤摘除术</t>
  </si>
  <si>
    <t>包括心脏各部位的良性肿瘤及囊肿</t>
  </si>
  <si>
    <t>330803009a</t>
  </si>
  <si>
    <t>心脏良性多发肿瘤摘除术</t>
  </si>
  <si>
    <t>心脏恶性肿瘤摘除术</t>
  </si>
  <si>
    <t>室壁瘤切除术</t>
  </si>
  <si>
    <t>包括室壁瘤切除缝合术、左心室成形术。</t>
  </si>
  <si>
    <t>贴片材料</t>
  </si>
  <si>
    <t>左房血栓清除术</t>
  </si>
  <si>
    <t>左房折叠术</t>
  </si>
  <si>
    <t>左室减容术(Batista手术)</t>
  </si>
  <si>
    <t>包括二尖瓣成形术</t>
  </si>
  <si>
    <t>330803015a</t>
  </si>
  <si>
    <t>心脏异常电切传导束切断术</t>
  </si>
  <si>
    <t>330803015b</t>
  </si>
  <si>
    <t>心脏异常冷冻传导束切断术</t>
  </si>
  <si>
    <t>迷宫手术(房颤矫治术)</t>
  </si>
  <si>
    <t>包括各种改良方式(冷冻、电凝等)；不含心表电生理标测。</t>
  </si>
  <si>
    <t>330803016a</t>
  </si>
  <si>
    <t>心内直视射频消融术</t>
  </si>
  <si>
    <t>包括超声引导下经心尖射频消融术</t>
  </si>
  <si>
    <t>射频消融电极</t>
  </si>
  <si>
    <t>心脏表面临时起搏器安置术</t>
  </si>
  <si>
    <t>起搏导线</t>
  </si>
  <si>
    <t>330803017a</t>
  </si>
  <si>
    <t>心脏表面临时起搏器使用</t>
  </si>
  <si>
    <t>激光心肌打孔术</t>
  </si>
  <si>
    <t>每孔次</t>
  </si>
  <si>
    <t>一次性打孔材料</t>
  </si>
  <si>
    <t>骨骼肌心脏包裹成形术</t>
  </si>
  <si>
    <t>左右心室辅助泵安装术</t>
  </si>
  <si>
    <t>临时性插管</t>
  </si>
  <si>
    <t>人工辅助泵</t>
  </si>
  <si>
    <t>主动脉内球囊反搏置管术</t>
  </si>
  <si>
    <t>指切开法；含主动脉内球囊及导管撤离术。</t>
  </si>
  <si>
    <t>球囊反搏导管、人造血管。</t>
  </si>
  <si>
    <t>长时间转流插管</t>
  </si>
  <si>
    <t>体外人工膜肺(ECOM)</t>
  </si>
  <si>
    <t>一次性人工肺、插管。</t>
  </si>
  <si>
    <t>330803025a</t>
  </si>
  <si>
    <t>使用人工心肺机</t>
  </si>
  <si>
    <t>左右心室辅助循环</t>
  </si>
  <si>
    <t>体外循环心脏不停跳心内直视手术</t>
  </si>
  <si>
    <t>包括室间隔缺损修补，法鲁氏三联症根治，联合心瓣膜替换，主动脉窦瘤破裂修补。</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</si>
  <si>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</si>
  <si>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</si>
  <si>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</si>
  <si>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</si>
  <si>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</si>
  <si>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</si>
  <si>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</si>
  <si>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</si>
  <si>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无名动脉瘤切除术</t>
  </si>
  <si>
    <t>包括锁骨下，颈总动脉起始部动脉瘤。</t>
  </si>
  <si>
    <t>颈静脉瘤成形术</t>
  </si>
  <si>
    <t>包括部分切除、缩窄缝合、各种材料包裹、结扎切除。</t>
  </si>
  <si>
    <t>包裹材料</t>
  </si>
  <si>
    <t>颈静脉移植术</t>
  </si>
  <si>
    <t>含取用大隐静脉</t>
  </si>
  <si>
    <t>颈动脉海绵窦栓塞＋结扎术</t>
  </si>
  <si>
    <t>颈动脉瘤切除＋血管移植术</t>
  </si>
  <si>
    <t>包括颈动脉假性动脉瘤、外伤性动—静脉瘘、颈动脉过度迂曲的切除，自体大隐静脉或其它血管的取用。</t>
  </si>
  <si>
    <t>颈动脉体瘤切除＋血管移植术</t>
  </si>
  <si>
    <t>颈动脉腋动脉血管移植术</t>
  </si>
  <si>
    <t>包括腋动脉、锁骨下动脉 —颈动脉血管移植术。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</si>
  <si>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</si>
  <si>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</si>
  <si>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</si>
  <si>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</si>
  <si>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</si>
  <si>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</si>
  <si>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</si>
  <si>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</si>
  <si>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腹主动脉腹腔动脉血管架桥术</t>
  </si>
  <si>
    <t>包括肠系膜上、下动脉、双肾动脉架桥；不含体外循环。</t>
  </si>
  <si>
    <t>肠系膜上动脉取栓＋移植术</t>
  </si>
  <si>
    <t>含大隐静脉取用</t>
  </si>
  <si>
    <t>取栓管</t>
  </si>
  <si>
    <t>胸腹主动脉损伤修复术</t>
  </si>
  <si>
    <t>包括腔静脉损伤</t>
  </si>
  <si>
    <t>腹主动脉腔静脉瘘成形术</t>
  </si>
  <si>
    <t>330804016a</t>
  </si>
  <si>
    <t>腹主动脉双股动脉Y型人工血管转流术</t>
  </si>
  <si>
    <t>330804016b</t>
  </si>
  <si>
    <t>腹主动脉双股动脉Y型人工血管转流术（继续向远端架桥的，每增加一根血管加收）</t>
  </si>
  <si>
    <t>根</t>
  </si>
  <si>
    <t>腹主动脉股动脉人工血管转流术</t>
  </si>
  <si>
    <t xml:space="preserve">包括经腹或经腹膜外      </t>
  </si>
  <si>
    <t>330804017a</t>
  </si>
  <si>
    <t>腹主动脉股动脉人工血管转流术（继续向远端架桥的，每增加一根血管加收）</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</si>
  <si>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</si>
  <si>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</si>
  <si>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</si>
  <si>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</si>
  <si>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</si>
  <si>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</si>
  <si>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</si>
  <si>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</si>
  <si>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</si>
  <si>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</si>
  <si>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</si>
  <si>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</si>
  <si>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</si>
  <si>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</si>
  <si>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</si>
  <si>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</si>
  <si>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</si>
  <si>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</si>
  <si>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</si>
  <si>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</si>
  <si>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</si>
  <si>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</si>
  <si>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</si>
  <si>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</si>
  <si>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包括脾—肾架桥转流术、及肠—腔直接吻合术。</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</si>
  <si>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</si>
  <si>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</si>
  <si>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</si>
  <si>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</si>
  <si>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</si>
  <si>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</si>
  <si>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</si>
  <si>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</si>
  <si>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</si>
  <si>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</si>
  <si>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</si>
  <si>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</si>
  <si>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</si>
  <si>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</si>
  <si>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</si>
  <si>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肢体血管探查术</t>
  </si>
  <si>
    <t>包括肱动脉、桡动脉、尺动脉血管探查术。</t>
  </si>
  <si>
    <t>血管移植术</t>
  </si>
  <si>
    <t>异体血管、人造血管。</t>
  </si>
  <si>
    <t>肢体动脉瘤切除＋血管移植术</t>
  </si>
  <si>
    <t>包括假性动脉瘤、自体血管取用。</t>
  </si>
  <si>
    <t>肢体动脉血管旁路移植术</t>
  </si>
  <si>
    <t>包括四肢各支动脉</t>
  </si>
  <si>
    <t>腋双股动脉人工血管转流术</t>
  </si>
  <si>
    <t>需继续向远端动脉架桥，每增一支加收60%。</t>
  </si>
  <si>
    <t>腋股动脉人工血管转流术</t>
  </si>
  <si>
    <t>肢体动静脉修复术</t>
  </si>
  <si>
    <t>包括外伤、血管破裂、断裂吻合、及补片成形。</t>
  </si>
  <si>
    <t>血管危象探查修复术</t>
  </si>
  <si>
    <t>指血管修复术后发生痉挛、栓塞后的探查修复术。</t>
  </si>
  <si>
    <t>先天性动静脉瘘栓塞＋切除术</t>
  </si>
  <si>
    <t>包括部分切除、缝扎。</t>
  </si>
  <si>
    <t>栓塞剂、导管。</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</si>
  <si>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</si>
  <si>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</si>
  <si>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</si>
  <si>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</si>
  <si>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</si>
  <si>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</si>
  <si>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</si>
  <si>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包括四头结扎、补片、结扎其中一根血管，或加血管移植。</t>
  </si>
  <si>
    <t>股静脉带戒术</t>
  </si>
  <si>
    <t>包括瓣膜修补术</t>
  </si>
  <si>
    <t>经血管镜股静脉瓣修复术</t>
  </si>
  <si>
    <t>下肢深静脉带瓣膜段置换术</t>
  </si>
  <si>
    <t>大隐静脉耻骨上转流术</t>
  </si>
  <si>
    <t>包括人工动—静脉瘘</t>
  </si>
  <si>
    <t>大隐静脉高位结扎＋剥脱术</t>
  </si>
  <si>
    <t>包括大、小隐静脉曲张。</t>
  </si>
  <si>
    <t>小动脉吻合术</t>
  </si>
  <si>
    <t>包括指、趾动脉吻合。</t>
  </si>
  <si>
    <t>小动脉血管移植术</t>
  </si>
  <si>
    <t>包括交通支结扎术，指、趾血管移植。</t>
  </si>
  <si>
    <t>大网膜游离移植术</t>
  </si>
  <si>
    <t>包括交通支结扎术将大网膜全部游离后与其它部位血管再做吻合，或原位经裁剪后游移到所需部位。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</si>
  <si>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</si>
  <si>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</si>
  <si>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</si>
  <si>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</si>
  <si>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锁骨下动脉搭桥术</t>
  </si>
  <si>
    <t>经皮下肢静脉腔内激光（微波）治疗</t>
  </si>
  <si>
    <t>包括经皮下肢静脉腔内射频治疗</t>
  </si>
  <si>
    <t>淋巴结穿刺术</t>
  </si>
  <si>
    <t>体表淋巴结摘除术</t>
  </si>
  <si>
    <t>颈淋巴结清扫术</t>
  </si>
  <si>
    <t>腋窝淋巴结清扫术</t>
  </si>
  <si>
    <t>330900004a</t>
  </si>
  <si>
    <t>前哨淋巴结活检术</t>
  </si>
  <si>
    <t>330900004b</t>
  </si>
  <si>
    <t>荧光显像前哨淋巴结活检术</t>
  </si>
  <si>
    <t>腹股沟淋巴结清扫术</t>
  </si>
  <si>
    <t>含区域淋巴结切除</t>
  </si>
  <si>
    <t>盆腔淋巴结清扫术</t>
  </si>
  <si>
    <t>含区域淋巴结切除。包括腹腔淋巴结清扫术。</t>
  </si>
  <si>
    <t>盆腔淋巴结活检术</t>
  </si>
  <si>
    <t>包括淋巴结切除术</t>
  </si>
  <si>
    <t>髂腹股沟淋巴结清扫术</t>
  </si>
  <si>
    <t>胸导管结扎术</t>
  </si>
  <si>
    <t>包括乳糜胸外科治疗</t>
  </si>
  <si>
    <t>经胸腔镜内乳淋巴链清除术</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</si>
  <si>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</si>
  <si>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</si>
  <si>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</si>
  <si>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</si>
  <si>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</si>
  <si>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</si>
  <si>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</si>
  <si>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</si>
  <si>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</si>
  <si>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</si>
  <si>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</si>
  <si>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</si>
  <si>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</si>
  <si>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移植供体保存液</t>
  </si>
  <si>
    <t>前哨淋巴结探查术</t>
  </si>
  <si>
    <t>包括淋巴结标记术</t>
  </si>
  <si>
    <t>颈侧切开食道异物取出术</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</si>
  <si>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</si>
  <si>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</si>
  <si>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</si>
  <si>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</si>
  <si>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</si>
  <si>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</si>
  <si>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</si>
  <si>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</si>
  <si>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</si>
  <si>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</si>
  <si>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</si>
  <si>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</si>
  <si>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</si>
  <si>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</si>
  <si>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</si>
  <si>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</si>
  <si>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</si>
  <si>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</si>
  <si>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</si>
  <si>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331001011a</t>
  </si>
  <si>
    <t>三切口联合食管癌根治术</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</si>
  <si>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</si>
  <si>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</si>
  <si>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</si>
  <si>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</si>
  <si>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</si>
  <si>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</si>
  <si>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</si>
  <si>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</si>
  <si>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</si>
  <si>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</si>
  <si>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</si>
  <si>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</si>
  <si>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t>
  </si>
  <si>
    <t>含微血管吻合术；包括游离空肠移植代下咽术。</t>
  </si>
  <si>
    <t>贲门痉挛(失弛缓症)肌层切开术</t>
  </si>
  <si>
    <t>含经腹径路手术</t>
  </si>
  <si>
    <t>贲门癌切除术</t>
  </si>
  <si>
    <t>含胃食管弓下吻合术</t>
  </si>
  <si>
    <t>贲门癌扩大根治术</t>
  </si>
  <si>
    <t>含全胃、脾、胰尾切除、食管－空肠吻合术。</t>
  </si>
  <si>
    <t>胃肠切开取异物</t>
  </si>
  <si>
    <t>包括局部肿瘤切除</t>
  </si>
  <si>
    <t>胃出血切开缝扎止血术</t>
  </si>
  <si>
    <t>近端胃大部切除术</t>
  </si>
  <si>
    <t>331002003a</t>
  </si>
  <si>
    <t>胃袖状切除术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</si>
  <si>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</si>
  <si>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</si>
  <si>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</si>
  <si>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</si>
  <si>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</si>
  <si>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</si>
  <si>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</si>
  <si>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</si>
  <si>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t>包括食道空肠吻合(Roux-y型或袢式)、食道—十二指肠吻合、区域淋巴结清扫。</t>
  </si>
  <si>
    <t>胃肠造瘘术</t>
  </si>
  <si>
    <t>包括胃或小肠切开置造瘘管</t>
  </si>
  <si>
    <t>一次性造瘘管</t>
  </si>
  <si>
    <t>胃扭转复位术</t>
  </si>
  <si>
    <t>胃肠穿孔修补术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</si>
  <si>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</si>
  <si>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</si>
  <si>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</si>
  <si>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</si>
  <si>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</si>
  <si>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</si>
  <si>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</si>
  <si>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</si>
  <si>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胃减容材料</t>
  </si>
  <si>
    <t>十二指肠憩室切除术</t>
  </si>
  <si>
    <t>包括内翻术、填塞术。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</si>
  <si>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</si>
  <si>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</si>
  <si>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</si>
  <si>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</si>
  <si>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</si>
  <si>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</si>
  <si>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</si>
  <si>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</si>
  <si>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</si>
  <si>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t>
  </si>
  <si>
    <t>肠粘连带松解术</t>
  </si>
  <si>
    <t>防粘连材料</t>
  </si>
  <si>
    <t>331003008a</t>
  </si>
  <si>
    <t>广泛肠粘连松解术</t>
  </si>
  <si>
    <t>肠倒置术</t>
  </si>
  <si>
    <t>肠造瘘还纳术</t>
  </si>
  <si>
    <t>含肠吻合术</t>
  </si>
  <si>
    <t>肠瘘切除术</t>
  </si>
  <si>
    <t>肠排列术(固定术)</t>
  </si>
  <si>
    <t>肠储存袋成形术</t>
  </si>
  <si>
    <t>乙状结肠悬吊术</t>
  </si>
  <si>
    <t>先天性肠腔闭锁成形术</t>
  </si>
  <si>
    <t>包括小肠结肠、不含多处闭锁。</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</si>
  <si>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</si>
  <si>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</si>
  <si>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</si>
  <si>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</si>
  <si>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</si>
  <si>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</si>
  <si>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</si>
  <si>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包括左、右半横结肠切除。含淋巴清扫。</t>
  </si>
  <si>
    <t>331003020a</t>
  </si>
  <si>
    <t>结肠良性肿物切除术</t>
  </si>
  <si>
    <t>结肠癌扩大根治术</t>
  </si>
  <si>
    <t>含结肠癌根治术联合其他侵及脏器切除术</t>
  </si>
  <si>
    <t>阑尾切除术</t>
  </si>
  <si>
    <t>包括单纯性、化脓性、坏疽性。</t>
  </si>
  <si>
    <t>肠吻合术</t>
  </si>
  <si>
    <t>指小肠侧侧吻合</t>
  </si>
  <si>
    <t>直肠出血缝扎术</t>
  </si>
  <si>
    <t>不含内痔切除</t>
  </si>
  <si>
    <t>直肠良性肿物切除术</t>
  </si>
  <si>
    <t>包括粘膜、粘膜下肿物切除；包括息肉、腺瘤等。</t>
  </si>
  <si>
    <t>经内镜直肠良性肿物切除术</t>
  </si>
  <si>
    <t>331004003a</t>
  </si>
  <si>
    <t>经内镜激光直肠良性肿物切除术</t>
  </si>
  <si>
    <t>331004003b</t>
  </si>
  <si>
    <t>经内镜套扎直肠良性肿物切除术</t>
  </si>
  <si>
    <t>331004003c</t>
  </si>
  <si>
    <t>经内镜电凝直肠良性肿物切除术</t>
  </si>
  <si>
    <t>直肠狭窄扩张术</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</si>
  <si>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</si>
  <si>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</si>
  <si>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</si>
  <si>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</si>
  <si>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</si>
  <si>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</si>
  <si>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</si>
  <si>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</si>
  <si>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</si>
  <si>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</si>
  <si>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</si>
  <si>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</si>
  <si>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含盆腔联合脏器切除；包括拖出式直肠癌根治术。</t>
  </si>
  <si>
    <t>331004013a</t>
  </si>
  <si>
    <t>直肠癌扩大根治术+全盆腔脏器切除</t>
  </si>
  <si>
    <t>直肠癌术后复发盆腔脏器切除术</t>
  </si>
  <si>
    <t>含盆腔联合脏器切除</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</si>
  <si>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</si>
  <si>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</si>
  <si>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</si>
  <si>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</si>
  <si>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</si>
  <si>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</si>
  <si>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</si>
  <si>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</si>
  <si>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包括痔、肛裂、息肉、疣、肥大肛乳头、痣等切除及肛周肿物切除术；不含复杂肛瘘、高位肛瘘。</t>
  </si>
  <si>
    <t>331004020a</t>
  </si>
  <si>
    <t>肛周常见疾病激光治疗</t>
  </si>
  <si>
    <t>331004020b</t>
  </si>
  <si>
    <t>肛周常见疾病套扎治疗</t>
  </si>
  <si>
    <t>331004020c</t>
  </si>
  <si>
    <t>肛周常见疾病电凝治疗</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</si>
  <si>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</si>
  <si>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</si>
  <si>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</si>
  <si>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</si>
  <si>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</si>
  <si>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</si>
  <si>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</si>
  <si>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</si>
  <si>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</si>
  <si>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</si>
  <si>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</si>
  <si>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</si>
  <si>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</si>
  <si>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</si>
  <si>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</si>
  <si>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</si>
  <si>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</si>
  <si>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</si>
  <si>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</si>
  <si>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</si>
  <si>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</si>
  <si>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</si>
  <si>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</si>
  <si>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</si>
  <si>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</si>
  <si>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包括取蛔虫</t>
  </si>
  <si>
    <t>肝损伤清创大修补术</t>
  </si>
  <si>
    <t>不含肝部分切除术伤及大血管、胆管和多破口的修补。</t>
  </si>
  <si>
    <t>331005001a</t>
  </si>
  <si>
    <t>肝损伤清创小修补术</t>
  </si>
  <si>
    <t>不含肝部分切除术未伤及大血管、胆管和多破口的修补。</t>
  </si>
  <si>
    <t>开腹肝活检术</t>
  </si>
  <si>
    <t>包括穿刺</t>
  </si>
  <si>
    <t>经腹腔镜肝脓肿引流术</t>
  </si>
  <si>
    <t>肝包虫内囊摘除术</t>
  </si>
  <si>
    <t>指袋形缝合术</t>
  </si>
  <si>
    <t>肝囊肿切除术</t>
  </si>
  <si>
    <t>含酒精注射</t>
  </si>
  <si>
    <t>肝内病灶清除术</t>
  </si>
  <si>
    <t>包括肝囊肿开窗、肝结核瘤切除术；不含肝包虫病手术。</t>
  </si>
  <si>
    <t>肝囊肿开窗按60%收费</t>
  </si>
  <si>
    <t>肝癌切除术</t>
  </si>
  <si>
    <t>指癌肿局部切除术；不含第一、第二肝门血管及下腔静脉受侵犯的肝癌切除、安置化疗泵。</t>
  </si>
  <si>
    <t>开腹肝动脉化疗泵置放术</t>
  </si>
  <si>
    <t>化疗泵、导管。</t>
  </si>
  <si>
    <t>开腹肝动脉结扎门静脉置管皮下埋泵术</t>
  </si>
  <si>
    <t>导管和泵</t>
  </si>
  <si>
    <t>开腹肿瘤特殊治疗</t>
  </si>
  <si>
    <t>含注药</t>
  </si>
  <si>
    <t>331005010a</t>
  </si>
  <si>
    <t>开腹肿瘤激光治疗</t>
  </si>
  <si>
    <t>作为手术附加治疗时，按70%收费。</t>
  </si>
  <si>
    <t>331005010b</t>
  </si>
  <si>
    <t>开腹肿瘤射频消融治疗</t>
  </si>
  <si>
    <t>331005010c</t>
  </si>
  <si>
    <t>开腹肿瘤微波治疗</t>
  </si>
  <si>
    <t>331005010d</t>
  </si>
  <si>
    <t>开腹肿瘤冷冻治疗</t>
  </si>
  <si>
    <t>开腹肝动脉栓塞术</t>
  </si>
  <si>
    <t>开腹肝管栓塞术</t>
  </si>
  <si>
    <t>肝部分切除术</t>
  </si>
  <si>
    <t>含肝活检术；包括各肝段切除。</t>
  </si>
  <si>
    <t>肝左外叶切除术</t>
  </si>
  <si>
    <t>包括肿瘤、结核、结石、萎缩等切除术。</t>
  </si>
  <si>
    <t>半肝切除术</t>
  </si>
  <si>
    <t>包括左半肝或右半肝切除术</t>
  </si>
  <si>
    <t>肝三叶切除术</t>
  </si>
  <si>
    <t>包括左三叶或右三叶切除术或复杂肝脏肿瘤切除</t>
  </si>
  <si>
    <t>肝门部肿瘤支架管外引流术</t>
  </si>
  <si>
    <t>支架、导管。</t>
  </si>
  <si>
    <t>331005021a</t>
  </si>
  <si>
    <t>胆道内支架引流术</t>
  </si>
  <si>
    <t>肝内胆管U形管引流术</t>
  </si>
  <si>
    <t>肝内异物取出术</t>
  </si>
  <si>
    <t>肝实质切开取石术</t>
  </si>
  <si>
    <t>肝血管瘤包膜外剥脱术</t>
  </si>
  <si>
    <t>肝血管瘤缝扎术</t>
  </si>
  <si>
    <t>含硬化剂注射、栓塞。</t>
  </si>
  <si>
    <t>开腹门静脉栓塞术</t>
  </si>
  <si>
    <t>胆囊肠吻合术</t>
  </si>
  <si>
    <t>包括Roux-y肠吻合术</t>
  </si>
  <si>
    <t>胆囊切除术</t>
  </si>
  <si>
    <t>胆囊造瘘术</t>
  </si>
  <si>
    <t>高位胆管癌根治术</t>
  </si>
  <si>
    <t>含肝部分切除、肝胆管—肠吻合术。包括门静脉受累肝门部胆管癌扩大根治术、肝动脉受累肝门部胆管癌扩大根治术。</t>
  </si>
  <si>
    <t>门静脉受累肝门部胆管癌扩大根治术、肝动脉受累肝门部胆管癌扩大根治术加收20%。</t>
  </si>
  <si>
    <t>肝胆总管切开取石+空肠Roux-y吻合术</t>
  </si>
  <si>
    <t>包括空肠间置术、肝胆管、总胆管和空肠吻合术、肝胆管狭窄成形术。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</si>
  <si>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</si>
  <si>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</si>
  <si>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</si>
  <si>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</si>
  <si>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</si>
  <si>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</si>
  <si>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</si>
  <si>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</si>
  <si>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</si>
  <si>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</si>
  <si>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331006011a</t>
  </si>
  <si>
    <t>胆总管探查T管引流术+术中取石、冲洗</t>
  </si>
  <si>
    <t>经十二指肠镜乳头扩张术</t>
  </si>
  <si>
    <t>经十二指肠奥狄氏括约肌切开成形术</t>
  </si>
  <si>
    <t>包括十二指肠乳头括约肌切开术</t>
  </si>
  <si>
    <t>括约肌切开刀</t>
  </si>
  <si>
    <t>经内镜奥狄氏括约肌切开取石术(ECT)</t>
  </si>
  <si>
    <t>括约肌切开刀、取石网篮。</t>
  </si>
  <si>
    <t>经内镜奥狄氏括约肌切开胰管取石术</t>
  </si>
  <si>
    <t>开腹经胆道镜取石术</t>
  </si>
  <si>
    <t>先天胆道闭锁肝空肠Roux-y成形术(即葛西氏术)</t>
  </si>
  <si>
    <t>含胃体劈裂管肝门吻合</t>
  </si>
  <si>
    <t>钛钉、支架。</t>
  </si>
  <si>
    <t>胆管移植术</t>
  </si>
  <si>
    <t>胆囊癌根治术</t>
  </si>
  <si>
    <t>含淋巴清扫</t>
  </si>
  <si>
    <t>胰腺穿刺术</t>
  </si>
  <si>
    <t>胰腺修补术</t>
  </si>
  <si>
    <t>不含胰管空肠吻合术、胰尾切除术。</t>
  </si>
  <si>
    <t>胰腺囊肿内引流术</t>
  </si>
  <si>
    <t>包括胃囊肿吻合术、空肠囊肿吻合术。</t>
  </si>
  <si>
    <t>胰腺囊肿外引流术</t>
  </si>
  <si>
    <t>胰管切开取石术</t>
  </si>
  <si>
    <t>胰十二指肠切除术（Whipple手术）</t>
  </si>
  <si>
    <t>包括各种胰管空肠吻合、胃空肠吻合术、胆管肠吻合术；包括胰体癌或壶腹周围癌根治术；不含脾切除术。</t>
  </si>
  <si>
    <t>胰体尾切除术</t>
  </si>
  <si>
    <t>不含血管切除吻合术；包括保留脾脏胰体尾切除术、胰腺节段性切除术。</t>
  </si>
  <si>
    <t>保留脾脏胰体尾切除术、胰腺节段性切除术加收20%。</t>
  </si>
  <si>
    <t>全胰腺切除术</t>
  </si>
  <si>
    <t>不含血管切除吻合术、脾切除术。</t>
  </si>
  <si>
    <t>胰岛细胞瘤摘除术</t>
  </si>
  <si>
    <t>含各种胰腺内分泌肿瘤摘除术；不含胰体尾部分切除术。</t>
  </si>
  <si>
    <t>环状胰腺十二指肠侧侧吻合术</t>
  </si>
  <si>
    <t>胰管空肠吻合术</t>
  </si>
  <si>
    <t>包括保留十二指肠胰头切除术（含胰管空肠吻合术）、胰头部分切除胰肠吻合。</t>
  </si>
  <si>
    <t>保留十二指肠胰头切除术加收80%；胰头部分切除胰肠吻合加收60%。</t>
  </si>
  <si>
    <t>胰腺假性囊肿内引流术</t>
  </si>
  <si>
    <t>包括胰管切开取石内引流、囊肿切开、探查、取石、空肠R－Y吻合术、囊肿—胃吻合内引流术；不含胰管造影。</t>
  </si>
  <si>
    <t>胰腺假性囊肿切除术</t>
  </si>
  <si>
    <t>异位异体移植胰腺切除术</t>
  </si>
  <si>
    <t>指移植胰腺失败</t>
  </si>
  <si>
    <t>胰岛细胞移植术</t>
  </si>
  <si>
    <t>胰腺周围神经切除术</t>
  </si>
  <si>
    <t>包括胰腺周围神经阻滞术</t>
  </si>
  <si>
    <t>坏死性胰腺炎清创引流术</t>
  </si>
  <si>
    <t>含胃、空肠造瘘、胆道T型管引流、腹腔引流。不含胰管造影。</t>
  </si>
  <si>
    <t>331007019a</t>
  </si>
  <si>
    <t>坏死性胰腺炎清理术</t>
  </si>
  <si>
    <t>指坏死性胰腺单纯清理，不含胃、空肠造瘘、胆道T型管引流、腹腔引流。</t>
  </si>
  <si>
    <t>腹股沟疝修补术</t>
  </si>
  <si>
    <t>包括各种方法修补</t>
  </si>
  <si>
    <t>补片</t>
  </si>
  <si>
    <t>嵌顿疝复位修补术</t>
  </si>
  <si>
    <t>不含肠切除吻合</t>
  </si>
  <si>
    <t>充填式无张力疝修补术</t>
  </si>
  <si>
    <t xml:space="preserve">单侧  </t>
  </si>
  <si>
    <t>补片、填充物。</t>
  </si>
  <si>
    <t>脐疝修补术</t>
  </si>
  <si>
    <t>331008004a</t>
  </si>
  <si>
    <t>脐茸修复术</t>
  </si>
  <si>
    <t>腹壁切口疝修补术</t>
  </si>
  <si>
    <t>包括腹白线疝或腰疝修补</t>
  </si>
  <si>
    <t>会阴疝修补术</t>
  </si>
  <si>
    <t>脐瘘切除+修补术</t>
  </si>
  <si>
    <t>含脐肠瘘切除术；不含脐尿管瘘切除术。</t>
  </si>
  <si>
    <t>剖腹探查术</t>
  </si>
  <si>
    <t>含活检，包括腹腔引流术。</t>
  </si>
  <si>
    <t>开腹腹腔内脓肿引流术</t>
  </si>
  <si>
    <t>包括后腹腔脓肿或实质脏器脓肿(如肝脓肿、脾脓肿、胰腺脓肿)的外引流。</t>
  </si>
  <si>
    <t>腹腔包虫摘除术</t>
  </si>
  <si>
    <t>331008010a</t>
  </si>
  <si>
    <t>腹腔多发包虫摘除术</t>
  </si>
  <si>
    <t>腹腔窦道扩创术</t>
  </si>
  <si>
    <t>包括窦道切除</t>
  </si>
  <si>
    <t>腹腔内肿物切除术</t>
  </si>
  <si>
    <t>包括系膜、腹膜、网膜肿物；不含脏器切除术。</t>
  </si>
  <si>
    <t>腹腔肿瘤特殊治疗</t>
  </si>
  <si>
    <t>包括淋巴转移、颅内、甲状腺、乳腺、胸腔、消化道、胰胆管、盆腔、骨及皮下软组织等肿瘤治疗。</t>
  </si>
  <si>
    <t>331008013a</t>
  </si>
  <si>
    <t>腹腔肿瘤激光治疗</t>
  </si>
  <si>
    <t>331008013b</t>
  </si>
  <si>
    <t>腹腔肿瘤射频消融治疗</t>
  </si>
  <si>
    <t>消融电极</t>
  </si>
  <si>
    <t>331008013c</t>
  </si>
  <si>
    <t>腹腔肿瘤微波治疗</t>
  </si>
  <si>
    <t>331008013d</t>
  </si>
  <si>
    <t>腹腔肿瘤冷冻治疗</t>
  </si>
  <si>
    <t>冷冻消融针</t>
  </si>
  <si>
    <t>经直肠盆腔脓肿切开引流术</t>
  </si>
  <si>
    <t>含穿刺引流术</t>
  </si>
  <si>
    <t>腹膜后肿瘤切除术</t>
  </si>
  <si>
    <t>不含其它脏器切除术、血管切除吻合术。</t>
  </si>
  <si>
    <t>盆底痉挛部肌肉神经切除术</t>
  </si>
  <si>
    <t>腹壁肿瘤切除术（5cm以下）</t>
  </si>
  <si>
    <t>不含成形术；不包括体表良性病变。</t>
  </si>
  <si>
    <t>331008017a</t>
  </si>
  <si>
    <t>腹壁肿瘤切除术（5cm以上）</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</si>
  <si>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</si>
  <si>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</si>
  <si>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</si>
  <si>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</si>
  <si>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</si>
  <si>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</si>
  <si>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</si>
  <si>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</si>
  <si>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</si>
  <si>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</si>
  <si>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包括支架置入；不含安置化疗泵。</t>
  </si>
  <si>
    <t>门脉高压症门体静脉分流术</t>
  </si>
  <si>
    <t>含经网膜静脉门静脉测压术；不含人工血管搭桥分流术、脾切除术、肝活检术、各种断流术。包括门腔静脉侧侧吻合术、门腔静脉端侧吻合术。</t>
  </si>
  <si>
    <t>门体静脉搭桥分流术</t>
  </si>
  <si>
    <t>含经网膜静脉门静脉测压术；不含脾切除术、肝活检术、各种断流术。</t>
  </si>
  <si>
    <t>门体静脉断流术</t>
  </si>
  <si>
    <t>含食管、胃底周围血管离断加脾切除术，包括经网膜静脉门静脉测压术。</t>
  </si>
  <si>
    <t>吻合器</t>
  </si>
  <si>
    <t>331008026a</t>
  </si>
  <si>
    <t>门体静脉断流+食管横断吻合术</t>
  </si>
  <si>
    <t>含食管、胃底周围血管离断加脾切除术。</t>
  </si>
  <si>
    <t>经胸食管胃静脉结扎术</t>
  </si>
  <si>
    <t>腹水转流术</t>
  </si>
  <si>
    <t>包括腹腔—颈内静脉转流术、腹腔—股静脉转流术。</t>
  </si>
  <si>
    <t>转流管</t>
  </si>
  <si>
    <t>经腹腔镜门脉交通支结扎术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</si>
  <si>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</si>
  <si>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</si>
  <si>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</si>
  <si>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</si>
  <si>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</si>
  <si>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</si>
  <si>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</si>
  <si>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</si>
  <si>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</si>
  <si>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</si>
  <si>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</si>
  <si>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</si>
  <si>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</si>
  <si>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</si>
  <si>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</si>
  <si>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</si>
  <si>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</si>
  <si>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</si>
  <si>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</si>
  <si>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</si>
  <si>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</si>
  <si>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</si>
  <si>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</si>
  <si>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异体供肾取肾术</t>
  </si>
  <si>
    <t>移植肾探查术</t>
  </si>
  <si>
    <t>移植肾肾周血肿清除术</t>
  </si>
  <si>
    <t>离体肾取石术</t>
  </si>
  <si>
    <t>肾肿瘤腔静脉内瘤栓切取术</t>
  </si>
  <si>
    <t>331101025a</t>
  </si>
  <si>
    <t>肾肿瘤腔静脉内瘤栓切取术(需开胸)</t>
  </si>
  <si>
    <t>肾盂癌根治术</t>
  </si>
  <si>
    <t>含输尿管全长、部分膀胱切除；不含膀胱镜电切。</t>
  </si>
  <si>
    <t>肾盂成形肾盂输尿管再吻合术</t>
  </si>
  <si>
    <t>经皮肾镜或输尿管镜内切开成形术</t>
  </si>
  <si>
    <t>肾下盏输尿管吻合术</t>
  </si>
  <si>
    <t>肾盂输尿管成形术</t>
  </si>
  <si>
    <t>包括单纯肾盂或输尿管成形</t>
  </si>
  <si>
    <t>331102005a</t>
  </si>
  <si>
    <t>双侧肾盂输尿管成形术</t>
  </si>
  <si>
    <t>输尿管切开取石术</t>
  </si>
  <si>
    <t>输尿管损伤修补术</t>
  </si>
  <si>
    <t>输尿管狭窄段切除再吻合术</t>
  </si>
  <si>
    <t>输尿管开口囊肿切除术</t>
  </si>
  <si>
    <t>输尿管残端切除术</t>
  </si>
  <si>
    <t>输尿管膀胱再植术</t>
  </si>
  <si>
    <t>输尿管皮肤造口术</t>
  </si>
  <si>
    <t>单侧或双侧手术均按此收费</t>
  </si>
  <si>
    <t>输尿管乙状结肠吻合术</t>
  </si>
  <si>
    <t>输尿管松解术</t>
  </si>
  <si>
    <t>输尿管整形术</t>
  </si>
  <si>
    <t>腔静脉后输尿管整形术</t>
  </si>
  <si>
    <t>肠管代输尿管术</t>
  </si>
  <si>
    <t>膀胱瓣代输尿管术</t>
  </si>
  <si>
    <t>膀胱切开取石术</t>
  </si>
  <si>
    <t>膀胱憩室切除术</t>
  </si>
  <si>
    <t>膀胱部分切除术</t>
  </si>
  <si>
    <t>膀胱切开肿瘤烧灼术</t>
  </si>
  <si>
    <t>膀胱造瘘术</t>
  </si>
  <si>
    <t>包括切开</t>
  </si>
  <si>
    <t>根治性膀胱全切除术</t>
  </si>
  <si>
    <t>含盆腔淋巴结清扫术</t>
  </si>
  <si>
    <t>血管夹</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</si>
  <si>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</si>
  <si>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</si>
  <si>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</si>
  <si>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</si>
  <si>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</si>
  <si>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</si>
  <si>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</si>
  <si>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</si>
  <si>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</si>
  <si>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</si>
  <si>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</si>
  <si>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</si>
  <si>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</si>
  <si>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</si>
  <si>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</si>
  <si>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</si>
  <si>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</si>
  <si>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</si>
  <si>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</si>
  <si>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</si>
  <si>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</si>
  <si>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</si>
  <si>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</si>
  <si>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</si>
  <si>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</si>
  <si>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331103026a</t>
  </si>
  <si>
    <t>经尿道膀胱肿瘤电灼治疗</t>
  </si>
  <si>
    <t>331103026b</t>
  </si>
  <si>
    <t>经尿道膀胱肿瘤电切治疗</t>
  </si>
  <si>
    <t>331103026c</t>
  </si>
  <si>
    <t>经尿道膀胱肿瘤激光治疗</t>
  </si>
  <si>
    <t>331103026d</t>
  </si>
  <si>
    <t>经尿道膀胱粘膜电灼治疗</t>
  </si>
  <si>
    <t>经尿道膀胱碎石取石术</t>
  </si>
  <si>
    <t>包括血块、异物取出。</t>
  </si>
  <si>
    <t>331103027a</t>
  </si>
  <si>
    <t>经尿道膀胱弹道碎石取石术</t>
  </si>
  <si>
    <t>331103027b</t>
  </si>
  <si>
    <t>经尿道膀胱钬激光碎石取石术</t>
  </si>
  <si>
    <t>脐尿管肿瘤切除术</t>
  </si>
  <si>
    <t>尿道修补术</t>
  </si>
  <si>
    <t>包括经会阴、耻骨劈开、尿道套入、内植皮。</t>
  </si>
  <si>
    <t>尿道折叠术</t>
  </si>
  <si>
    <t>尿道会师术</t>
  </si>
  <si>
    <t>前尿道吻合术</t>
  </si>
  <si>
    <t>尿道切开取石术</t>
  </si>
  <si>
    <t>包括前后尿道及取异物术</t>
  </si>
  <si>
    <t>尿道瓣膜电切术</t>
  </si>
  <si>
    <t>尿道狭窄瘢痕切除术</t>
  </si>
  <si>
    <t>尿道良性肿物切除术</t>
  </si>
  <si>
    <t>尿道憩室切除术</t>
  </si>
  <si>
    <t>尿道旁腺囊肿摘除术</t>
  </si>
  <si>
    <t>尿道癌根治术</t>
  </si>
  <si>
    <t>331104011a</t>
  </si>
  <si>
    <t>尿道癌根治术+膀胱全切（或尿路重建）</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</si>
  <si>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</si>
  <si>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</si>
  <si>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</si>
  <si>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</si>
  <si>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</si>
  <si>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</si>
  <si>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</si>
  <si>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</si>
  <si>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</si>
  <si>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</si>
  <si>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</si>
  <si>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</si>
  <si>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</si>
  <si>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特殊穿刺针、悬吊器。</t>
  </si>
  <si>
    <t>尿道下裂Ⅰ期成形术</t>
  </si>
  <si>
    <t>尿道下裂Ⅱ期成形术</t>
  </si>
  <si>
    <t>尿道下裂阴茎下弯矫治术</t>
  </si>
  <si>
    <t xml:space="preserve">      </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</si>
  <si>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</si>
  <si>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</si>
  <si>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</si>
  <si>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</si>
  <si>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</si>
  <si>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331104028a</t>
  </si>
  <si>
    <t>尿道上裂膀胱外翻矫治术+骨盆截骨</t>
  </si>
  <si>
    <t>人工尿道括约肌植入术</t>
  </si>
  <si>
    <t>通过手术的方法将尿路控制系统置入体内形成人工尿道括约肌作用，手术野放置引流后依层缝合切口，体内形成人工尿道括约肌。</t>
  </si>
  <si>
    <t>尿路控制系统</t>
  </si>
  <si>
    <t>前列腺癌根治术</t>
  </si>
  <si>
    <t>含淋巴结清扫和取活检</t>
  </si>
  <si>
    <t>耻骨上前列腺切除术</t>
  </si>
  <si>
    <t>耻骨后前列腺切除术</t>
  </si>
  <si>
    <t>前列腺囊肿切除术</t>
  </si>
  <si>
    <t>前列腺脓肿切开术</t>
  </si>
  <si>
    <t>经尿道前列腺电切术</t>
  </si>
  <si>
    <t>含汽化；包括等离子切除术。</t>
  </si>
  <si>
    <t>331201006a</t>
  </si>
  <si>
    <t>经尿道前列腺激光术</t>
  </si>
  <si>
    <t>331201006b</t>
  </si>
  <si>
    <t>经尿道前列腺激光+前列腺组织粉碎术</t>
  </si>
  <si>
    <t>指使用组织粉碎器</t>
  </si>
  <si>
    <t>331201006c</t>
  </si>
  <si>
    <t>经尿道前列腺绿激光切除术</t>
  </si>
  <si>
    <t>包括钬激光、蓝激光。</t>
  </si>
  <si>
    <t>光纤</t>
  </si>
  <si>
    <t>经尿道前列腺气囊扩张术</t>
  </si>
  <si>
    <t>经尿道前列腺支架置入术</t>
  </si>
  <si>
    <t>精囊肿物切除术</t>
  </si>
  <si>
    <t>阴囊坏死扩创术</t>
  </si>
  <si>
    <t>阴囊脓肿引流术</t>
  </si>
  <si>
    <t>包括血肿清除引流</t>
  </si>
  <si>
    <t>阴囊成形术</t>
  </si>
  <si>
    <t>阴囊肿物切除术</t>
  </si>
  <si>
    <t>高位隐睾下降固定术</t>
  </si>
  <si>
    <t>含疝修补术</t>
  </si>
  <si>
    <t>睾丸鞘膜翻转术</t>
  </si>
  <si>
    <t>交通性鞘膜积液修补术</t>
  </si>
  <si>
    <t>睾丸附件扭转探查术</t>
  </si>
  <si>
    <t xml:space="preserve">含睾丸扭转复位术                                                             </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</si>
  <si>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</si>
  <si>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</si>
  <si>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</si>
  <si>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</si>
  <si>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</si>
  <si>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</si>
  <si>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</si>
  <si>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</si>
  <si>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</si>
  <si>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显微镜下睾丸切开取精术(MTSA)</t>
  </si>
  <si>
    <t>附睾切除术</t>
  </si>
  <si>
    <t>包括附睾肿物切除术</t>
  </si>
  <si>
    <t>输精管附睾吻合术</t>
  </si>
  <si>
    <t>精索静脉转流术</t>
  </si>
  <si>
    <t>精索静脉瘤切除术</t>
  </si>
  <si>
    <t>精索静脉曲张栓塞术</t>
  </si>
  <si>
    <t>精索静脉曲张高位结扎术</t>
  </si>
  <si>
    <t>331203006a</t>
  </si>
  <si>
    <t>精索静脉曲张高位结扎术+分流术</t>
  </si>
  <si>
    <t>331203006b</t>
  </si>
  <si>
    <t>显微镜下精索静脉结扎术</t>
  </si>
  <si>
    <t>输精管插管术</t>
  </si>
  <si>
    <t>输精管结扎术</t>
  </si>
  <si>
    <t>输精管粘堵术</t>
  </si>
  <si>
    <t>输精管角性结节切除术</t>
  </si>
  <si>
    <t>输精管吻合术</t>
  </si>
  <si>
    <t>输尿管间嵴切除术</t>
  </si>
  <si>
    <t>经尿道射精管切开术</t>
  </si>
  <si>
    <t>显微镜下附睾切开取精术(MESA)</t>
  </si>
  <si>
    <t>嵌顿包茎松解术</t>
  </si>
  <si>
    <t>包括包皮扩张分离术</t>
  </si>
  <si>
    <t>包皮环切术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</si>
  <si>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</si>
  <si>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</si>
  <si>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</si>
  <si>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</si>
  <si>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</si>
  <si>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</si>
  <si>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</si>
  <si>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</si>
  <si>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</si>
  <si>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331204009a</t>
  </si>
  <si>
    <t>阴茎阴囊全切术+尿路改道</t>
  </si>
  <si>
    <t>阴茎重建成形术</t>
  </si>
  <si>
    <t>含假体置放术</t>
  </si>
  <si>
    <t>假体材料</t>
  </si>
  <si>
    <t>阴茎再造术</t>
  </si>
  <si>
    <t>含龟头再造和假体置放</t>
  </si>
  <si>
    <t>阴茎假体置放术</t>
  </si>
  <si>
    <t>阴茎畸型整形术</t>
  </si>
  <si>
    <t>包括阴茎弯曲矫正</t>
  </si>
  <si>
    <t>阴茎延长术</t>
  </si>
  <si>
    <t>包括阴茎加粗、隐匿型延长术。</t>
  </si>
  <si>
    <t>阴茎阴囊移位整形术</t>
  </si>
  <si>
    <t>331204015a</t>
  </si>
  <si>
    <t>阴茎阴囊移位整形术+会阴型尿道下裂修补</t>
  </si>
  <si>
    <t>尿道阴茎海绵体分流术</t>
  </si>
  <si>
    <t>阴茎血管重建术</t>
  </si>
  <si>
    <t>阴茎海绵体分离术</t>
  </si>
  <si>
    <t>阴茎静脉结扎术</t>
  </si>
  <si>
    <t>包括海绵体静脉、背深静脉。</t>
  </si>
  <si>
    <t>经阴道卵巢囊肿穿刺术</t>
  </si>
  <si>
    <t>卵巢囊肿剔除术</t>
  </si>
  <si>
    <t>包括烧灼术</t>
  </si>
  <si>
    <t>卵巢修补术</t>
  </si>
  <si>
    <t>卵巢楔形切除术</t>
  </si>
  <si>
    <t>包括卵巢切开探查</t>
  </si>
  <si>
    <t>331301004a</t>
  </si>
  <si>
    <t>多囊卵巢打孔术</t>
  </si>
  <si>
    <t>卵巢切除术</t>
  </si>
  <si>
    <t>卵巢癌根治术</t>
  </si>
  <si>
    <t>含全子宫+双附件切除+网膜切除+阑尾切除+肿瘤细胞减灭术(盆、腹腔转移灶切除)+盆腹腔淋巴结清除术</t>
  </si>
  <si>
    <t>331301006a</t>
  </si>
  <si>
    <t>卵巢癌根治术联合膀胱或肠管部分切除</t>
  </si>
  <si>
    <t>卵巢癌探查术</t>
  </si>
  <si>
    <t>卵巢输卵管切除术</t>
  </si>
  <si>
    <t>卵巢移位术</t>
  </si>
  <si>
    <t>卵巢移植术</t>
  </si>
  <si>
    <t>输卵管结扎术</t>
  </si>
  <si>
    <t>包括传统术式、经阴道术式。</t>
  </si>
  <si>
    <t>显微外科输卵管吻合术</t>
  </si>
  <si>
    <t>输卵管修复整形术</t>
  </si>
  <si>
    <t>含输卵管吻合、再通、整形。</t>
  </si>
  <si>
    <t xml:space="preserve">输卵管切除术 </t>
  </si>
  <si>
    <t>包括宫外孕的各类手术(如输卵管开窗术)</t>
  </si>
  <si>
    <t>331302004a</t>
  </si>
  <si>
    <t>输卵管系膜囊肿剥除术</t>
  </si>
  <si>
    <t>输卵管移植术</t>
  </si>
  <si>
    <t>经输卵管镜插管通水术</t>
  </si>
  <si>
    <t>输卵管选择性插管术</t>
  </si>
  <si>
    <t>经腹腔镜输卵管高压洗注术</t>
  </si>
  <si>
    <t>输卵管宫角植入术</t>
  </si>
  <si>
    <t>输卵管介入治疗</t>
  </si>
  <si>
    <t>包括输卵管积水穿刺</t>
  </si>
  <si>
    <t>宫颈息肉切除术</t>
  </si>
  <si>
    <t>包括子宫内膜息肉、宫颈管息肉。</t>
  </si>
  <si>
    <t>宫颈肌瘤剔除术</t>
  </si>
  <si>
    <t>指经腹手术</t>
  </si>
  <si>
    <t>宫颈残端切除术</t>
  </si>
  <si>
    <t>宫颈锥形切除术</t>
  </si>
  <si>
    <t>宫颈环形电切术</t>
  </si>
  <si>
    <t>331303005a</t>
  </si>
  <si>
    <t>使用Leep刀宫颈环形电切术</t>
  </si>
  <si>
    <t>非孕期子宫内口矫正术</t>
  </si>
  <si>
    <t>曼氏手术</t>
  </si>
  <si>
    <t>含宫颈部分切除+主韧带缩短+阴道前后壁修补术</t>
  </si>
  <si>
    <t>子宫颈截除术</t>
  </si>
  <si>
    <t>子宫修补术</t>
  </si>
  <si>
    <t>经腹子宫肌瘤剔除术</t>
  </si>
  <si>
    <t>包括经阴道子宫肌瘤切除术</t>
  </si>
  <si>
    <t>经阴道子宫肌瘤切除术加收30%</t>
  </si>
  <si>
    <t>子宫次全切除术</t>
  </si>
  <si>
    <t>阴式全子宫切除术</t>
  </si>
  <si>
    <t>腹式全子宫切除术</t>
  </si>
  <si>
    <t>全子宫+双附件切除术</t>
  </si>
  <si>
    <t>次广泛子宫切除术</t>
  </si>
  <si>
    <t>含双附件切除</t>
  </si>
  <si>
    <t>广泛性子宫切除+盆腹腔淋巴结清除术</t>
  </si>
  <si>
    <t>包括经腹腹主动脉旁淋巴结切除术</t>
  </si>
  <si>
    <t>经腹阴道联合子宫切除术</t>
  </si>
  <si>
    <t>子宫整形术</t>
  </si>
  <si>
    <t>包括纵隔切除、残角子宫切除、畸形子宫矫治、双角子宫融合等；不含术中B超监视。</t>
  </si>
  <si>
    <t>开腹取环术</t>
  </si>
  <si>
    <t>经腹腔镜取环术</t>
  </si>
  <si>
    <t>子宫动脉结扎术</t>
  </si>
  <si>
    <t>子宫悬吊术</t>
  </si>
  <si>
    <t>包括阴道吊带术、阴道残端悬吊术。</t>
  </si>
  <si>
    <t>悬吊材料</t>
  </si>
  <si>
    <t>常规消毒腹部术野，常规开腹，用组织钳牵拉内翻子宫体部分，复位。</t>
  </si>
  <si>
    <t>盆腔巨大肿瘤切除术</t>
  </si>
  <si>
    <t>阔韧带内肿瘤切除术</t>
  </si>
  <si>
    <t>热球子宫内膜去除术</t>
  </si>
  <si>
    <t>包括电凝术</t>
  </si>
  <si>
    <t>331303028a</t>
  </si>
  <si>
    <t>经腹膜外根治性宫颈切除术</t>
  </si>
  <si>
    <t>331303028b</t>
  </si>
  <si>
    <t>经腹根治性宫颈切除术</t>
  </si>
  <si>
    <t>331303028c</t>
  </si>
  <si>
    <t>经阴道根治性宫颈切除术</t>
  </si>
  <si>
    <t>粘膜下子宫肌瘤圈套术</t>
  </si>
  <si>
    <t>宫颈悬吊术</t>
  </si>
  <si>
    <t>含离断、固定术。</t>
  </si>
  <si>
    <t>高频微波子宫内膜去除术</t>
  </si>
  <si>
    <t>微波探头</t>
  </si>
  <si>
    <t>经腹腔镜子宫骶前悬吊术</t>
  </si>
  <si>
    <t>腹腔镜下检查，腹腔镜下分离骶前腹膜，暴露骶前，将子宫后壁与骶前筋膜缝合固定，固定于骶骨2-3，关闭后腹膜，关腹。</t>
  </si>
  <si>
    <t>经阴道子宫骶棘韧带悬吊术</t>
  </si>
  <si>
    <t>经阴道暴露子宫骶韧带，分离暴露骶棘韧带，缝合骶韧带，打结，提升子宫，缝合阴道后壁。</t>
  </si>
  <si>
    <t>阴道断端骶棘韧带悬吊术</t>
  </si>
  <si>
    <t>经阴道暴露子宫骶韧带，分离暴露骶棘韧带，缝合骶韧带，打结，提升阴道断端，缝合阴道后壁。</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</si>
  <si>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</si>
  <si>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</si>
  <si>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</si>
  <si>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</si>
  <si>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</si>
  <si>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</si>
  <si>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</si>
  <si>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</si>
  <si>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t>
  </si>
  <si>
    <t>阴道成形术</t>
  </si>
  <si>
    <t>不含植皮、取乙状结肠(代阴道)等所有组织瓣切取。</t>
  </si>
  <si>
    <t>阴道直肠瘘修补术</t>
  </si>
  <si>
    <t>阴道壁血肿切开术</t>
  </si>
  <si>
    <t>阴道前后壁修补术</t>
  </si>
  <si>
    <t>阴道中隔成形术</t>
  </si>
  <si>
    <t>后穹窿损伤缝合术</t>
  </si>
  <si>
    <t>包括阴道后穹窿切开引流</t>
  </si>
  <si>
    <t>阴道缩紧术</t>
  </si>
  <si>
    <t>全阴道切除术</t>
  </si>
  <si>
    <t>外阴损伤缝合术</t>
  </si>
  <si>
    <t>含小阴唇粘连分离术</t>
  </si>
  <si>
    <t>331305001a</t>
  </si>
  <si>
    <t>小阴唇粘连分离术</t>
  </si>
  <si>
    <t>指单纯做小阴唇粘连分离术</t>
  </si>
  <si>
    <t>手法分离术除外</t>
  </si>
  <si>
    <t>陈旧性会阴裂伤修补术</t>
  </si>
  <si>
    <t>陈旧性会阴Ⅲ度裂伤缝合术</t>
  </si>
  <si>
    <t>含肛门括约肌及直肠裂伤</t>
  </si>
  <si>
    <t>外阴脓肿切开引流术</t>
  </si>
  <si>
    <t>包括外阴血肿切开</t>
  </si>
  <si>
    <t>外阴良性肿物切除术</t>
  </si>
  <si>
    <t>包括肿瘤、囊肿、赘生物等。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</si>
  <si>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</si>
  <si>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</si>
  <si>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</si>
  <si>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</si>
  <si>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</si>
  <si>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</si>
  <si>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</si>
  <si>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</si>
  <si>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</si>
  <si>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</si>
  <si>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</si>
  <si>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</si>
  <si>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</si>
  <si>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两性畸形整形术</t>
  </si>
  <si>
    <t>盆腔粘连分离术</t>
  </si>
  <si>
    <t>经腹腔镜加收</t>
  </si>
  <si>
    <t>经宫腔镜检查及取环术</t>
  </si>
  <si>
    <t>不含术中B超监视</t>
  </si>
  <si>
    <t>腹腔镜辅助手术加收</t>
  </si>
  <si>
    <t>331306004a</t>
  </si>
  <si>
    <t>经宫腔镜宫腔内异物取出术</t>
  </si>
  <si>
    <t>经宫腔镜输卵管插管术</t>
  </si>
  <si>
    <t>经宫腔镜宫腔粘连分离术</t>
  </si>
  <si>
    <t>经宫腔镜子宫纵隔切除术</t>
  </si>
  <si>
    <t>经宫腔镜子宫肌瘤切除术</t>
  </si>
  <si>
    <t>经宫腔镜子宫内膜剥离术</t>
  </si>
  <si>
    <t>013314000010000</t>
  </si>
  <si>
    <t>阴道分娩（常规）</t>
  </si>
  <si>
    <t>阴道分娩接生及新生儿处理的全过程处置。
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</si>
  <si>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013314000010001</t>
  </si>
  <si>
    <t>阴道分娩（常规）-会阴裂伤修补（限3-4度）（加收）</t>
  </si>
  <si>
    <t>013314000010002</t>
  </si>
  <si>
    <t>阴道分娩（常规）-宫颈裂伤修补（加收）</t>
  </si>
  <si>
    <t>013314000020000</t>
  </si>
  <si>
    <t>阴道分娩（复杂）</t>
  </si>
  <si>
    <t>产妇或胎儿存在情况复杂、风险较高等情况，经阴道分娩接生及新生儿处理的全过程处置。
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</si>
  <si>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儿、胎儿臀位、肩难产等显著增加阴道分娩难度及风险的情况，或生产过程中医务人员采用胎位旋转、臀位助产、器械助产、手取胎盘等特殊措施的情况。</t>
  </si>
  <si>
    <t>013314000020001</t>
  </si>
  <si>
    <t>阴道分娩（复杂）-会阴裂伤修补（限3-4度）（加收）</t>
  </si>
  <si>
    <t>013314000020002</t>
  </si>
  <si>
    <t>阴道分娩（复杂）-宫颈裂伤修补（加收）</t>
  </si>
  <si>
    <t>013314000030000</t>
  </si>
  <si>
    <t>剖宫产（常规）</t>
  </si>
  <si>
    <t>产妇难产或不适于阴道分娩，通过手术方式分娩接生及新生儿处理的全过程处置。
所定价格涵盖常规情况通过手术娩出胎儿的全过程和必要操作，包括切开子宫、娩出胎儿、胎盘处理、清理缝合、止血包扎处理等手术全过程，新生儿的观察、处理、评分及记录等所需的人力资源和基本物质资源消耗。</t>
  </si>
  <si>
    <t>013314000030001</t>
  </si>
  <si>
    <t>剖宫产（常规）-阴道分娩转剖宫产（加收）</t>
  </si>
  <si>
    <t>013314000040000</t>
  </si>
  <si>
    <t>剖宫产（复杂）</t>
  </si>
  <si>
    <t>产妇难产或不适于阴道分娩，且产妇或胎儿存在情况复杂、风险较高等情况，通过手术方式分娩接生及新生儿处理的全过程处置。
所定价格涵盖复杂情况通过手术娩出胎儿的全过程和必要操作，包括切开子宫、娩出胎儿、胎盘处理、清理缝合、止血包扎处理等手术全过程，新生儿的观察、处理、评分及记录等所需的人力资源和基本物质资源消耗。</t>
  </si>
  <si>
    <t>“剖宫产（复杂）”是指：产妇或胎儿存在前置胎盘、胎盘植入、凝血功能异常、子宫肌瘤（4-5cm以上）、瘢痕子宫、胎儿横位、胎儿臀位、产程中剖宫产、腹膜外妊娠等显著增加剖宫产实施难度及风险的情况。</t>
  </si>
  <si>
    <t>013314000040001</t>
  </si>
  <si>
    <t>剖宫产（复杂）-阴道分娩转剖宫产（加收）</t>
  </si>
  <si>
    <t>013314000050000</t>
  </si>
  <si>
    <t>宫颈环扎术（常规）</t>
  </si>
  <si>
    <t>对宫颈机能不全的治疗，达到延长孕周，维持胎儿存活目的。
所定价格涵盖消毒、宫颈固定、缝合、拆线，必要时胎膜复位等宫颈环扎术所有必要操作所需的人力资源和基本物质资源消耗。</t>
  </si>
  <si>
    <t>013314000050001</t>
  </si>
  <si>
    <t>宫颈环扎术（常规）-内镜下辅助操作（加收）</t>
  </si>
  <si>
    <t>013314000060000</t>
  </si>
  <si>
    <t>宫颈环扎术（特殊）</t>
  </si>
  <si>
    <t>对宫口扩张3cm以上等特殊情况的紧急环扎治疗，达到延长孕周，维持胎儿存活目的。
所定价格涵盖消毒、宫颈固定、缝合、拆线，必要时胎膜复位等宫颈环扎术所有必要操作所需的人力资源和基本物质资源消耗。</t>
  </si>
  <si>
    <t>013314000060001</t>
  </si>
  <si>
    <t>宫颈环扎术（特殊）-内镜下辅助操作（加收）</t>
  </si>
  <si>
    <t>013314000070000</t>
  </si>
  <si>
    <t>院外分娩产后处置</t>
  </si>
  <si>
    <t>产妇于院外娩出胎儿后，在院内对产妇和新生儿进行的产后处理。
所定价格涵盖第三产程开始的脐带和胎盘处理，会阴裂伤修补（1-2度）、侧切及缝合、胎儿娩出后母婴观察等院外分娩产后处置所有必要操作所需的人力资源和基本物质资源消耗。</t>
  </si>
  <si>
    <t>013314000070001</t>
  </si>
  <si>
    <t>院外分娩产后处置-会阴裂伤修补（限3-4度）（加收）</t>
  </si>
  <si>
    <t>013314000070002</t>
  </si>
  <si>
    <t>院外分娩产后处置-宫颈裂伤修补（加收）</t>
  </si>
  <si>
    <t>013314000080000</t>
  </si>
  <si>
    <t>手术减胎</t>
  </si>
  <si>
    <t>因孕妇要求或医学指征，通过手术终止多胎妊娠中某一或两个（及以上）胎儿的发育。
所定价格涵盖消毒、确认位置、穿刺、使用电凝、激光、射频等各种方式进行减胎所需的人力资源和基本物质资源消耗。</t>
  </si>
  <si>
    <t>013314000080001</t>
  </si>
  <si>
    <t>手术减胎-内镜下辅助操作（加收）</t>
  </si>
  <si>
    <t>内镜下辅助操作按胎儿内镜检查加收</t>
  </si>
  <si>
    <t>腹腔妊娠取胎术</t>
  </si>
  <si>
    <t>子宫颈裂伤修补术</t>
  </si>
  <si>
    <t>无</t>
  </si>
  <si>
    <t>子宫颈管环扎术(Mc-Donald)</t>
  </si>
  <si>
    <t>经口咽部环枢椎肿瘤切除术</t>
  </si>
  <si>
    <t>不含植骨</t>
  </si>
  <si>
    <t>颈3—7椎体肿瘤切除术(前入路)</t>
  </si>
  <si>
    <t>颈1—7椎板肿瘤切除术(后入路)</t>
  </si>
  <si>
    <t>胸椎肿瘤切除术</t>
  </si>
  <si>
    <t>人工椎体</t>
  </si>
  <si>
    <t>胸椎椎板及附件肿瘤切除术</t>
  </si>
  <si>
    <t>前路腰椎肿瘤切除术</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</si>
  <si>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</si>
  <si>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</si>
  <si>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</si>
  <si>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</si>
  <si>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</si>
  <si>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</si>
  <si>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</si>
  <si>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331501013a</t>
  </si>
  <si>
    <t>骶尾部畸胎瘤切除术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</si>
  <si>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</si>
  <si>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</si>
  <si>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</si>
  <si>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</si>
  <si>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</si>
  <si>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</si>
  <si>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</si>
  <si>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</si>
  <si>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 xml:space="preserve">     </t>
  </si>
  <si>
    <t>颈椎间盘切除椎间植骨融合术</t>
  </si>
  <si>
    <t>每节间盘</t>
  </si>
  <si>
    <t>颈椎体次全切除植骨融合术</t>
  </si>
  <si>
    <t>每节椎骨</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</si>
  <si>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</si>
  <si>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</si>
  <si>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</si>
  <si>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</si>
  <si>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</si>
  <si>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</si>
  <si>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</si>
  <si>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</si>
  <si>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331501026a</t>
  </si>
  <si>
    <t>后入路枢环枕融合植骨固定术+增加枕骨大孔扩大及环枕后弓减压</t>
  </si>
  <si>
    <t>环枢椎侧块螺钉内固定术</t>
  </si>
  <si>
    <t>包括前路或后路</t>
  </si>
  <si>
    <t>颈椎骨折脱位手术复位植骨融合内固定术</t>
  </si>
  <si>
    <t>胸椎融合术</t>
  </si>
  <si>
    <t>含前入路开胸，植骨。</t>
  </si>
  <si>
    <t>331501029a</t>
  </si>
  <si>
    <t>胸椎融合术+行椎体后缘减压术</t>
  </si>
  <si>
    <t>颈胸腰椎前路内固定术</t>
  </si>
  <si>
    <t>含脊髓神经根松解、间盘摘除、钩椎关节切除、脊髓探查、骨折切开复位。</t>
  </si>
  <si>
    <t>胸椎横突椎板植骨融合术</t>
  </si>
  <si>
    <t>不含椎板切除减压</t>
  </si>
  <si>
    <t>胸腰椎骨折切开复位内固定术</t>
  </si>
  <si>
    <t>后方入路切口</t>
  </si>
  <si>
    <t>331501032a</t>
  </si>
  <si>
    <t>胸腰椎骨折切开复位内固定术+前侧方入路脊髓前外侧减压</t>
  </si>
  <si>
    <t>经胸腹联合切口胸椎间盘切除术</t>
  </si>
  <si>
    <t>腰椎间盘极外侧突出摘除术</t>
  </si>
  <si>
    <t>不含一般的腰间盘突出</t>
  </si>
  <si>
    <t>经皮椎间盘吸引术</t>
  </si>
  <si>
    <t>椎管扩大减压术</t>
  </si>
  <si>
    <t>每节椎板</t>
  </si>
  <si>
    <t>含全椎板切除，包括多节段椎管狭窄减压。</t>
  </si>
  <si>
    <t>椎管扩大减压成形术</t>
  </si>
  <si>
    <t>腰椎间盘突出摘除术</t>
  </si>
  <si>
    <t>含椎板开窗间盘切除；不含极外侧突出。</t>
  </si>
  <si>
    <t>经皮激光腰椎间盘摘除术</t>
  </si>
  <si>
    <t>后路腰椎间盘镜椎间盘髓核摘除术（MED）</t>
  </si>
  <si>
    <t>腰椎滑脱植骨融合术</t>
  </si>
  <si>
    <t>含前入路植骨融合</t>
  </si>
  <si>
    <t>腰椎滑脱椎弓根螺钉内固定植骨融合术</t>
  </si>
  <si>
    <t>331501042a</t>
  </si>
  <si>
    <t>腰椎滑脱椎弓根螺钉内固定植骨融合术+行椎板切除减压间盘摘除</t>
  </si>
  <si>
    <t>331501042b</t>
  </si>
  <si>
    <t>脊柱滑脱复位内固定术</t>
  </si>
  <si>
    <t>腰椎横突间融合术</t>
  </si>
  <si>
    <t>腰椎骶化横突切除术</t>
  </si>
  <si>
    <t>包括浮棘、钩棘切除。</t>
  </si>
  <si>
    <t>骨盆骨折髂内动脉结扎术</t>
  </si>
  <si>
    <t>骨盆骨折切开复位内固定术</t>
  </si>
  <si>
    <t>强直性脊柱炎多椎截骨矫正术</t>
  </si>
  <si>
    <t>含植骨融合；包括后方入路、截骨矫形，先天性脊柱畸形、截骨矫正术，创伤性脊柱畸形、截骨矫正术，TB性脊柱畸形、截骨矫正术。</t>
  </si>
  <si>
    <t>331501047a</t>
  </si>
  <si>
    <t>强直性脊柱炎多椎截骨矫正+前方入路松解术</t>
  </si>
  <si>
    <t>331501047b</t>
  </si>
  <si>
    <t>强直性脊柱炎多椎截骨矫正+内固定</t>
  </si>
  <si>
    <t>脊柱侧弯矫正术(后路)</t>
  </si>
  <si>
    <t>331501048a</t>
  </si>
  <si>
    <t>脊柱侧弯矫正术(前方入路松解)</t>
  </si>
  <si>
    <t>331501048b</t>
  </si>
  <si>
    <t>脊柱侧弯矫正术+植骨融合</t>
  </si>
  <si>
    <t>前路脊柱松解融合术</t>
  </si>
  <si>
    <t>331501049a</t>
  </si>
  <si>
    <t>前路脊柱松解融合+前方入路松解术</t>
  </si>
  <si>
    <t>331501049b</t>
  </si>
  <si>
    <t>前路脊柱松解融合+植骨融合</t>
  </si>
  <si>
    <t>前路脊柱旋转侧弯矫正术</t>
  </si>
  <si>
    <t>331501050a</t>
  </si>
  <si>
    <t>前路脊柱旋转侧弯矫正+前方入路松解术</t>
  </si>
  <si>
    <t>331501050b</t>
  </si>
  <si>
    <t>前路脊柱旋转侧弯矫正+植骨融合术</t>
  </si>
  <si>
    <t>前路脊柱骨骺阻滞术后路椎板凸侧融合术</t>
  </si>
  <si>
    <t>331501051a</t>
  </si>
  <si>
    <t>前路脊柱骨骺阻滞术后路椎板凸侧融合术(开胸手术)</t>
  </si>
  <si>
    <t>331501051b</t>
  </si>
  <si>
    <t>前路脊柱骨骺阻滞术后路椎板凸侧融合术(植骨）</t>
  </si>
  <si>
    <t>脊柱椎间融合器植入植骨融合术</t>
  </si>
  <si>
    <t>含脊髓神经根松解、椎板切除减压、脊髓探查、骨折切开复位。</t>
  </si>
  <si>
    <t>脊柱半椎体切除术</t>
  </si>
  <si>
    <t>脊柱内固定物取出术</t>
  </si>
  <si>
    <t>滑板椎弓根钉复位植骨内固定术</t>
  </si>
  <si>
    <t>331501055a</t>
  </si>
  <si>
    <t>滑板椎弓根钉复位植骨内固定+松解术</t>
  </si>
  <si>
    <t>331501055b</t>
  </si>
  <si>
    <t>滑板椎弓根钉复位植骨内固定+椎板切除减压术</t>
  </si>
  <si>
    <t>经皮穿刺颈腰椎间盘切除术</t>
  </si>
  <si>
    <t>含造影、超声定位。</t>
  </si>
  <si>
    <t>人工椎间盘植入术</t>
  </si>
  <si>
    <t>人工间盘</t>
  </si>
  <si>
    <t>椎间盘微创消融术</t>
  </si>
  <si>
    <t>包括摘除术、减压术。</t>
  </si>
  <si>
    <t>331501058a</t>
  </si>
  <si>
    <t>经皮穿刺椎间盘髓核射频靶点消融术</t>
  </si>
  <si>
    <t>经皮椎体成形术</t>
  </si>
  <si>
    <t>每节椎体</t>
  </si>
  <si>
    <t>包括髓核成形术</t>
  </si>
  <si>
    <t>骨水泥及配套系统</t>
  </si>
  <si>
    <t>人工椎体置换术</t>
  </si>
  <si>
    <t>包括颈、胸、腰椎体置换。</t>
  </si>
  <si>
    <t>胸出口综合征手术</t>
  </si>
  <si>
    <t>包括颈肋切除术、前斜角肌切断术，经腋路第1肋骨切除术。</t>
  </si>
  <si>
    <t>331502001a</t>
  </si>
  <si>
    <t>胸出口综合征联合手术</t>
  </si>
  <si>
    <t>臂丛神经损伤神经探查松解术</t>
  </si>
  <si>
    <t>臂丛神经损伤游离神经移植术</t>
  </si>
  <si>
    <t>不含游离神经切取</t>
  </si>
  <si>
    <t>臂丛神经损伤神经移位术</t>
  </si>
  <si>
    <t>包括膈神经移位，肋间神经移位，颈丛移位，对侧颈7移位，副神经移位。</t>
  </si>
  <si>
    <t>331502004a</t>
  </si>
  <si>
    <t>臂丛神经损伤神经移位联合术</t>
  </si>
  <si>
    <t>神经吻合术</t>
  </si>
  <si>
    <t>含手术显微镜使用</t>
  </si>
  <si>
    <t>神经移植术</t>
  </si>
  <si>
    <t>异体神经</t>
  </si>
  <si>
    <t>带血管蒂游离神经移植术</t>
  </si>
  <si>
    <t>神经瘤切除术</t>
  </si>
  <si>
    <t>含神经吻合术；包括肢体各部位病变。</t>
  </si>
  <si>
    <t>周围神经嵌压松解术</t>
  </si>
  <si>
    <t>坐骨神经松解术</t>
  </si>
  <si>
    <t>闭孔神经切断术</t>
  </si>
  <si>
    <t>闭孔神经内收肌切断术</t>
  </si>
  <si>
    <t>下肢神经探查吻合术</t>
  </si>
  <si>
    <t>包括坐骨神经、股神经、胫神经、腓神经。</t>
  </si>
  <si>
    <t>神经纤维部分切断术</t>
  </si>
  <si>
    <t>周围神经微创减压术</t>
  </si>
  <si>
    <t>治疗外周神经疾病。消毒铺巾，神经阻滞麻醉，切皮，近、远端松解受压神经，止血，处理创面，缝合，包扎。</t>
  </si>
  <si>
    <t>肩胛骨肿瘤肩胛骨全切除重建术</t>
  </si>
  <si>
    <t>人工关节</t>
  </si>
  <si>
    <t>锁骨肿瘤锁骨全切除术</t>
  </si>
  <si>
    <t>肱骨肿瘤切除及骨重建术</t>
  </si>
  <si>
    <t>尺桡骨肿瘤切除及骨重建术</t>
  </si>
  <si>
    <t>包括肿瘤切除及管状骨重建</t>
  </si>
  <si>
    <t>骨水泥、接骨板。</t>
  </si>
  <si>
    <t>髋臼肿瘤切除及髋关节融合术</t>
  </si>
  <si>
    <t>髂骨翼肿瘤切除术</t>
  </si>
  <si>
    <t>髌骨肿瘤截除术</t>
  </si>
  <si>
    <t>包括局部切除</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</si>
  <si>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</si>
  <si>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</si>
  <si>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</si>
  <si>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</si>
  <si>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</si>
  <si>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</si>
  <si>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</si>
  <si>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</si>
  <si>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</si>
  <si>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</si>
  <si>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</si>
  <si>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</si>
  <si>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骨肿瘤切开活检术</t>
  </si>
  <si>
    <t>包括四肢、脊柱、骨盆。</t>
  </si>
  <si>
    <t>胫腓骨肿瘤切除+重建术</t>
  </si>
  <si>
    <t>跟骨肿瘤病灶刮除术</t>
  </si>
  <si>
    <t>内生软骨瘤切除术</t>
  </si>
  <si>
    <t>坐骨结节囊肿摘除术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</si>
  <si>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</si>
  <si>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</si>
  <si>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</si>
  <si>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</si>
  <si>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</si>
  <si>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</si>
  <si>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</si>
  <si>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</si>
  <si>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</si>
  <si>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</si>
  <si>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</si>
  <si>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</si>
  <si>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</si>
  <si>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</si>
  <si>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</si>
  <si>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锁骨骨折切开复位内固定术</t>
  </si>
  <si>
    <t>331505001a</t>
  </si>
  <si>
    <t>肩胛骨骨折内固定术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</si>
  <si>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</si>
  <si>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</si>
  <si>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</si>
  <si>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</si>
  <si>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</si>
  <si>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</si>
  <si>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</si>
  <si>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t>
  </si>
  <si>
    <t>桡骨头切除术</t>
  </si>
  <si>
    <t>桡骨头骨折切开复位内固定术</t>
  </si>
  <si>
    <t>包括挠骨颈部骨折</t>
  </si>
  <si>
    <t>孟氏骨折切开复位内固定术</t>
  </si>
  <si>
    <t>桡尺骨干骨折切开复位内固定术</t>
  </si>
  <si>
    <t>科雷氏骨折切开复位内固定术</t>
  </si>
  <si>
    <t>包括史密斯骨折、巴顿骨折。</t>
  </si>
  <si>
    <t>髋臼骨折切开复位内固定术</t>
  </si>
  <si>
    <t>股骨颈骨折闭合复位内固定术</t>
  </si>
  <si>
    <t>股骨颈骨折切开复位内固定术</t>
  </si>
  <si>
    <t>包括股骨头骨折</t>
  </si>
  <si>
    <t>股骨颈骨折切开复位内固定+带血管蒂或肌蒂骨移植术</t>
  </si>
  <si>
    <t>股骨转子间骨折内固定术</t>
  </si>
  <si>
    <t>股骨干骨折切开复位内固定术</t>
  </si>
  <si>
    <t>股骨髁间骨折切开复位内固定术</t>
  </si>
  <si>
    <t>髌骨骨折切开复位内固定术</t>
  </si>
  <si>
    <t>胫骨髁间骨折切开复位内固定术</t>
  </si>
  <si>
    <t>胫骨干骨折切开复位内固定术</t>
  </si>
  <si>
    <t>内踝骨折切开复位内固定术</t>
  </si>
  <si>
    <t>包括外踝、后踝。</t>
  </si>
  <si>
    <t>二踝同时做加收20%</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</si>
  <si>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</si>
  <si>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</si>
  <si>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</si>
  <si>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</si>
  <si>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</si>
  <si>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</si>
  <si>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</si>
  <si>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</si>
  <si>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</si>
  <si>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</si>
  <si>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</si>
  <si>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</si>
  <si>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</si>
  <si>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</si>
  <si>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骨折内固定装置取出术</t>
  </si>
  <si>
    <t>包括克氏针、三叶钉、钢板等各部位内固定装置。</t>
  </si>
  <si>
    <t>331505037a</t>
  </si>
  <si>
    <t>腕踝关节以远骨折内固定装置取出术</t>
  </si>
  <si>
    <t>331505037b</t>
  </si>
  <si>
    <t>肢体异物取出术</t>
  </si>
  <si>
    <t>足部骨骨折切开复位内固定术</t>
  </si>
  <si>
    <t>包括关节内骨折</t>
  </si>
  <si>
    <t>腓骨骨折切开复位内固定术</t>
  </si>
  <si>
    <t>肩锁关节脱位切开复位内固定术</t>
  </si>
  <si>
    <t>含韧带重建术</t>
  </si>
  <si>
    <t>331506001a</t>
  </si>
  <si>
    <t>肩锁关节成形术</t>
  </si>
  <si>
    <t>含韧带重建术；包括锁骨远端切除术。</t>
  </si>
  <si>
    <t>331506001b</t>
  </si>
  <si>
    <t>肩锁关节韧带重建术</t>
  </si>
  <si>
    <t>肩关节脱位切开复位术</t>
  </si>
  <si>
    <t>331506002a</t>
  </si>
  <si>
    <t>肩关节脱位切开复位术(陈旧脱位)</t>
  </si>
  <si>
    <t>陈旧性肘关节前脱位切开复位术</t>
  </si>
  <si>
    <t>包括桡骨小头脱位</t>
  </si>
  <si>
    <t>髋关节脱位切开复位术</t>
  </si>
  <si>
    <t>先天性髋关节脱位手法复位石膏固定术</t>
  </si>
  <si>
    <t>先天性髋关节脱位切开复位石膏固定术</t>
  </si>
  <si>
    <t>先天性髋关节脱位切开复位骨盆截骨内固定术</t>
  </si>
  <si>
    <t>先天性髋关节脱位切开复位骨盆截骨股骨上端截骨内固定术</t>
  </si>
  <si>
    <t>髌骨半脱位外侧切开松解术</t>
  </si>
  <si>
    <t>包括髌韧带挛缩松解、前（后）交叉韧带紧缩。</t>
  </si>
  <si>
    <t>髌骨脱位成形术</t>
  </si>
  <si>
    <t>急性膝关节前后十字韧带破裂修补术</t>
  </si>
  <si>
    <t>膝关节陈旧性前十字韧带重建术</t>
  </si>
  <si>
    <t>膝关节陈旧性后十字韧带重建术</t>
  </si>
  <si>
    <t>膝关节陈旧性内外侧副韧带重建术</t>
  </si>
  <si>
    <t>膝关节单纯游离体摘除术</t>
  </si>
  <si>
    <t>关节滑膜切除术(大)</t>
  </si>
  <si>
    <t>包括膝、肩、髋。</t>
  </si>
  <si>
    <t>激光加收60%</t>
  </si>
  <si>
    <t>关节滑膜切除术(中)</t>
  </si>
  <si>
    <t>包括肘、腕、踝。</t>
  </si>
  <si>
    <t>关节滑膜切除术(小)</t>
  </si>
  <si>
    <t>包括掌指、指间、趾间关节。</t>
  </si>
  <si>
    <t>半月板切除术</t>
  </si>
  <si>
    <t>包括半月板缝合术、修整术。</t>
  </si>
  <si>
    <t>关节清理术</t>
  </si>
  <si>
    <t>包括直视下滑膜切除、软骨下骨修整、游离体摘除、骨质增生清除及踝、肩、肘、髋、足等关节清理术。</t>
  </si>
  <si>
    <t>踝关节稳定手术</t>
  </si>
  <si>
    <t>单侧腘窝囊肿切除术</t>
  </si>
  <si>
    <t>331506022a</t>
  </si>
  <si>
    <t>双侧腘窝囊肿切除术</t>
  </si>
  <si>
    <t>肘关节稳定术</t>
  </si>
  <si>
    <t>关节骨软骨损伤修复术</t>
  </si>
  <si>
    <t>包括骨软骨移植、骨膜移植、微骨折术。</t>
  </si>
  <si>
    <t>人工全肩关节置换术</t>
  </si>
  <si>
    <t>含肱骨头及肩胛骨部分</t>
  </si>
  <si>
    <t>331507001a</t>
  </si>
  <si>
    <t>人工全肩关节再置换术</t>
  </si>
  <si>
    <t>人工肱骨头置换术</t>
  </si>
  <si>
    <t>人工肘关节置换术</t>
  </si>
  <si>
    <t>331507003a</t>
  </si>
  <si>
    <t>人工肘关节再置换术</t>
  </si>
  <si>
    <t>人工腕关节置换术</t>
  </si>
  <si>
    <t>331507004a</t>
  </si>
  <si>
    <t>人工腕关节再置换术</t>
  </si>
  <si>
    <t>人工全髋关节置换术</t>
  </si>
  <si>
    <t>331507005a</t>
  </si>
  <si>
    <t>人工全髋关节再置换术</t>
  </si>
  <si>
    <t>人工股骨头置换术</t>
  </si>
  <si>
    <t>人工膝关节表面置换术</t>
  </si>
  <si>
    <t>331507007a</t>
  </si>
  <si>
    <t>人工膝关节表面再置换术</t>
  </si>
  <si>
    <t>人工膝关节绞链式置换术</t>
  </si>
  <si>
    <t>331507008a</t>
  </si>
  <si>
    <t>人工膝关节绞链式再置换术</t>
  </si>
  <si>
    <t>人工踝关节置换术</t>
  </si>
  <si>
    <t>331507009a</t>
  </si>
  <si>
    <t>人工踝关节再置换术</t>
  </si>
  <si>
    <t>人工髌股关节置换术</t>
  </si>
  <si>
    <t>含髌骨和股骨滑车表面置换手术</t>
  </si>
  <si>
    <t>人工关节取出术</t>
  </si>
  <si>
    <t>髋关节表面置换术</t>
  </si>
  <si>
    <t xml:space="preserve">人工跖趾关节置换术 </t>
  </si>
  <si>
    <t xml:space="preserve">包括人工趾间关节置换术 </t>
  </si>
  <si>
    <t>骨骺肌及软组织肿瘤切除术</t>
  </si>
  <si>
    <t>骨骺早闭骨桥切除脂肪移植术</t>
  </si>
  <si>
    <t>骨骺固定术</t>
  </si>
  <si>
    <t>股骨头骨骺滑脱牵引复位内固定术</t>
  </si>
  <si>
    <t>带血管蒂肌蒂骨骺移植术</t>
  </si>
  <si>
    <t>尺骨头桡骨茎突切除术</t>
  </si>
  <si>
    <t>髌股关节病变软骨切除软骨下钻孔术</t>
  </si>
  <si>
    <t>髌骨切除+股四头肌修补术</t>
  </si>
  <si>
    <t>移植取骨术</t>
  </si>
  <si>
    <t>331509004a</t>
  </si>
  <si>
    <t>移植取骨术(带血管)</t>
  </si>
  <si>
    <t>髂骨取骨术</t>
  </si>
  <si>
    <t>取腓骨术(指不带血管)</t>
  </si>
  <si>
    <t>331509006a</t>
  </si>
  <si>
    <t>取腓骨术(指带血管)</t>
  </si>
  <si>
    <t>先天性锁骨假关节切除植骨内固定术</t>
  </si>
  <si>
    <t>先天性胫骨假关节切除带血管腓骨移植术</t>
  </si>
  <si>
    <t>距骨切除术</t>
  </si>
  <si>
    <t>肘关节截骨术</t>
  </si>
  <si>
    <t>腕关节截骨术</t>
  </si>
  <si>
    <t>掌骨截骨矫形术</t>
  </si>
  <si>
    <t>髋臼旋转截骨术</t>
  </si>
  <si>
    <t>股骨颈楔形截骨术</t>
  </si>
  <si>
    <t>股骨头钻孔及植骨术</t>
  </si>
  <si>
    <t>包括单纯钻孔减压术</t>
  </si>
  <si>
    <t>股骨下端截骨术</t>
  </si>
  <si>
    <t>胫骨高位截骨术</t>
  </si>
  <si>
    <t>跟骨截骨术</t>
  </si>
  <si>
    <t>成骨不全多段截骨术</t>
  </si>
  <si>
    <t>肘关节融合术</t>
  </si>
  <si>
    <t>先天性胫骨缺如胫骨上端膝关节融合术</t>
  </si>
  <si>
    <t>踝关节融合手术</t>
  </si>
  <si>
    <t>包括三关节融合，胫、距关节融合。</t>
  </si>
  <si>
    <t>331511003a</t>
  </si>
  <si>
    <t>踝关节融合手术(四关节融合)</t>
  </si>
  <si>
    <t>跟骰关节融合术</t>
  </si>
  <si>
    <t>近侧趾间关节融合术</t>
  </si>
  <si>
    <t>包括近节趾骨背侧契形截骨手术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</si>
  <si>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</si>
  <si>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</si>
  <si>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</si>
  <si>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</si>
  <si>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</si>
  <si>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</si>
  <si>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</si>
  <si>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</si>
  <si>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</si>
  <si>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</si>
  <si>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</si>
  <si>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</si>
  <si>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</si>
  <si>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</si>
  <si>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</si>
  <si>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先天性马蹄内翻足松解术</t>
  </si>
  <si>
    <t>包括前路和后路</t>
  </si>
  <si>
    <t>踇外翻矫形术</t>
  </si>
  <si>
    <t>331512015a</t>
  </si>
  <si>
    <t>踇外翻矫形术(截骨或有肌腱移位)</t>
  </si>
  <si>
    <t>第二跖骨头修整成形术</t>
  </si>
  <si>
    <t>骨移植术</t>
  </si>
  <si>
    <t>异体骨、煅烧骨、人造骨。</t>
  </si>
  <si>
    <t>骨延长术</t>
  </si>
  <si>
    <t>上肢关节松解术</t>
  </si>
  <si>
    <t>包括肩、肘、腕关节。</t>
  </si>
  <si>
    <t>下肢关节松解术</t>
  </si>
  <si>
    <t>包括髋、膝、踝、足关节。</t>
  </si>
  <si>
    <t>肩关节离断术</t>
  </si>
  <si>
    <t>肩胛胸部间离断术</t>
  </si>
  <si>
    <t>残端修整术</t>
  </si>
  <si>
    <t>包括手指、掌、前臂。</t>
  </si>
  <si>
    <t>上肢截肢术</t>
  </si>
  <si>
    <t>髋关节离断术</t>
  </si>
  <si>
    <t>大腿截肢术</t>
  </si>
  <si>
    <t>小腿截肢术</t>
  </si>
  <si>
    <t>足踝部截肢术</t>
  </si>
  <si>
    <t>截指术</t>
  </si>
  <si>
    <t>包括截趾</t>
  </si>
  <si>
    <t>断肢再植术</t>
  </si>
  <si>
    <t>每肢</t>
  </si>
  <si>
    <t>331514001a</t>
  </si>
  <si>
    <t>断肢再植术(显微手术)</t>
  </si>
  <si>
    <t>断指再植术</t>
  </si>
  <si>
    <t>每指(趾)</t>
  </si>
  <si>
    <t>包括断趾</t>
  </si>
  <si>
    <t>331514002a</t>
  </si>
  <si>
    <t>断指再植术(显微手术)</t>
  </si>
  <si>
    <t>手部掌指骨骨折切开复位内固定术</t>
  </si>
  <si>
    <t>手部关节内骨折切开复位内固定术</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</si>
  <si>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</si>
  <si>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</si>
  <si>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</si>
  <si>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</si>
  <si>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</si>
  <si>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</si>
  <si>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</si>
  <si>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包括缺血坏死</t>
  </si>
  <si>
    <t>人工桡骨头月骨置换术</t>
  </si>
  <si>
    <t>手部关节脱位切开复位内固定术</t>
  </si>
  <si>
    <t>包括手部腕掌关节、掌指关节、指间关节脱位。</t>
  </si>
  <si>
    <t>局限性腕骨融合术</t>
  </si>
  <si>
    <t>腕关节融合术</t>
  </si>
  <si>
    <t>指间关节融合术</t>
  </si>
  <si>
    <t>手部人工关节置换术</t>
  </si>
  <si>
    <t>包括指间关节、掌指、腕掌关节。</t>
  </si>
  <si>
    <t>掌指骨软骨瘤刮除植骨术</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</si>
  <si>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</si>
  <si>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</si>
  <si>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</si>
  <si>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</si>
  <si>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</si>
  <si>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</si>
  <si>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</si>
  <si>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</si>
  <si>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</si>
  <si>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并指分离术</t>
  </si>
  <si>
    <t>每个指(趾)、蹼</t>
  </si>
  <si>
    <t>包括并趾、不含扩张器植入。</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</si>
  <si>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</si>
  <si>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</si>
  <si>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</si>
  <si>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</si>
  <si>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</si>
  <si>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</si>
  <si>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</si>
  <si>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</si>
  <si>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</si>
  <si>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</si>
  <si>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</si>
  <si>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</si>
  <si>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</si>
  <si>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</si>
  <si>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</si>
  <si>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</si>
  <si>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包括爪形手、无手、拳状手等；不含小关节成形术。</t>
  </si>
  <si>
    <t>手部瘢痕挛缩整形术</t>
  </si>
  <si>
    <t>每个部位或每侧</t>
  </si>
  <si>
    <t>含掌侧和背侧；不含指关节成形术。</t>
  </si>
  <si>
    <t>指关节成形术</t>
  </si>
  <si>
    <t>含侧副韧带切除、关节融合；包括趾、关节成形术。</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</si>
  <si>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</si>
  <si>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</si>
  <si>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</si>
  <si>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</si>
  <si>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r>
      <rPr>
        <sz val="9"/>
        <rFont val="宋体"/>
        <charset val="134"/>
      </rPr>
      <t>100
cm</t>
    </r>
    <r>
      <rPr>
        <vertAlign val="superscript"/>
        <sz val="9"/>
        <rFont val="宋体"/>
        <charset val="134"/>
      </rPr>
      <t>2</t>
    </r>
  </si>
  <si>
    <t>手部关节松解术</t>
  </si>
  <si>
    <t>每个关节</t>
  </si>
  <si>
    <t>掌指关节成形术</t>
  </si>
  <si>
    <t>包括跖趾关节成形术</t>
  </si>
  <si>
    <t>腕关节韧带修补术</t>
  </si>
  <si>
    <t>指间或掌指关节侧副韧带修补术</t>
  </si>
  <si>
    <t>包括关节囊修补</t>
  </si>
  <si>
    <t>手部外伤皮肤缺损游离植皮术(单指）</t>
  </si>
  <si>
    <t>每个手指</t>
  </si>
  <si>
    <t>不含取皮</t>
  </si>
  <si>
    <t>331520003a</t>
  </si>
  <si>
    <t>手部外伤皮肤缺损游离植皮术(多指）</t>
  </si>
  <si>
    <t>331520003b</t>
  </si>
  <si>
    <t>手部外伤皮肤缺损游离植皮术(手掌背、前臂)</t>
  </si>
  <si>
    <t>手外伤局部转移皮瓣术(单指）</t>
  </si>
  <si>
    <t>331520004a</t>
  </si>
  <si>
    <t>手外伤局部转移皮瓣术(多指）</t>
  </si>
  <si>
    <t>331520004b</t>
  </si>
  <si>
    <t>手外伤局部转移皮瓣术(手掌背、前臂)</t>
  </si>
  <si>
    <t>手外伤腹部埋藏皮瓣术</t>
  </si>
  <si>
    <t>331521001a</t>
  </si>
  <si>
    <t>手外伤腹部埋藏皮瓣断蒂术</t>
  </si>
  <si>
    <t>手外伤胸壁交叉皮瓣术</t>
  </si>
  <si>
    <t>手外伤交臂皮瓣术</t>
  </si>
  <si>
    <t>手外伤邻指皮瓣术</t>
  </si>
  <si>
    <t>手外伤鱼际皮瓣术</t>
  </si>
  <si>
    <t>手外伤推进皮瓣单(V—Y)术</t>
  </si>
  <si>
    <t>331521006a</t>
  </si>
  <si>
    <t>手外伤推进皮瓣双(V—Y)术</t>
  </si>
  <si>
    <t>手外伤邻指交叉皮下组织瓣术</t>
  </si>
  <si>
    <t>手（足）外伤清创术(单指、趾）</t>
  </si>
  <si>
    <t>每个手指（趾）</t>
  </si>
  <si>
    <t>指挤压伤、撕脱伤处置。</t>
  </si>
  <si>
    <t>331521008a</t>
  </si>
  <si>
    <t>手（足）外伤清创术（多指、趾）</t>
  </si>
  <si>
    <t>331521008b</t>
  </si>
  <si>
    <t>手（足）外伤清创术（手掌背、上肢）</t>
  </si>
  <si>
    <t>331521008c</t>
  </si>
  <si>
    <t>下肢外伤清创术</t>
  </si>
  <si>
    <t>指固有伸肌腱移位功能重建术</t>
  </si>
  <si>
    <t>包括重建伸拇功能、重建手指外展功能等。</t>
  </si>
  <si>
    <t>肩外展功能重建术</t>
  </si>
  <si>
    <t>含二头、三头肌、斜方肌；包括肩峰下减压、肩峰成形术；不含阔筋膜切取。</t>
  </si>
  <si>
    <t>屈肘功能重建术</t>
  </si>
  <si>
    <t>含尺侧腕屈肌及屈指浅切取</t>
  </si>
  <si>
    <t>伸腕功能重建术</t>
  </si>
  <si>
    <t>含切取肌腱重建伸腕、伸指等。</t>
  </si>
  <si>
    <t>伸指功能重建术</t>
  </si>
  <si>
    <t>屈指功能重建术</t>
  </si>
  <si>
    <t>拇指对掌功能重建术</t>
  </si>
  <si>
    <t>包括掌长肌移位、屈指浅移位、伸腕肌移位、外展小指肌移位等。</t>
  </si>
  <si>
    <t>缩窄性腱鞘炎切开术</t>
  </si>
  <si>
    <t>腱鞘囊肿切除术</t>
  </si>
  <si>
    <t>包括拇囊炎手术治疗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</si>
  <si>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</si>
  <si>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</si>
  <si>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</si>
  <si>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</si>
  <si>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</si>
  <si>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</si>
  <si>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</si>
  <si>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</si>
  <si>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</si>
  <si>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</si>
  <si>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</si>
  <si>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</si>
  <si>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331521028a</t>
  </si>
  <si>
    <t>肌腱粘连松解术（多个手指或从前臂到手指全线松解）</t>
  </si>
  <si>
    <t>屈伸指肌腱吻合术</t>
  </si>
  <si>
    <t>每根肌腱</t>
  </si>
  <si>
    <t>屈伸指肌腱游离移植术</t>
  </si>
  <si>
    <t>滑车重建术</t>
  </si>
  <si>
    <t>锤状指修复术</t>
  </si>
  <si>
    <t>侧腱束劈开交叉缝合术</t>
  </si>
  <si>
    <t>“钮孔畸形”游离肌腱固定术</t>
  </si>
  <si>
    <t>手内肌麻痹功能重建术</t>
  </si>
  <si>
    <t>前臂神经探查吻合术</t>
  </si>
  <si>
    <t>包括桡神经、正中神经、尺神经。</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</si>
  <si>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</si>
  <si>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</si>
  <si>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</si>
  <si>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</si>
  <si>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</si>
  <si>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</si>
  <si>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</si>
  <si>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每个指(趾)蹼</t>
  </si>
  <si>
    <t>包括趾蹼成形术</t>
  </si>
  <si>
    <t>甲床修补术</t>
  </si>
  <si>
    <t>骨骼肌软组织肿瘤切除术</t>
  </si>
  <si>
    <t>肌性斜颈矫正术</t>
  </si>
  <si>
    <t>骨化性肌炎局部切除术</t>
  </si>
  <si>
    <t>脑瘫肌力肌张力调整术</t>
  </si>
  <si>
    <t>包括上下肢体肌腱松解、延长、切断、神经移位。</t>
  </si>
  <si>
    <t>上肢筋膜间室综合征切开减压术</t>
  </si>
  <si>
    <t>肱二头肌腱断裂修补术</t>
  </si>
  <si>
    <t>包括肱三头肌腱断裂修补术</t>
  </si>
  <si>
    <t>岗上肌腱钙化沉淀物取出术</t>
  </si>
  <si>
    <t>肩袖破裂修补术</t>
  </si>
  <si>
    <t>331522008a</t>
  </si>
  <si>
    <t>前盂唇损伤修补术（BANKART）</t>
  </si>
  <si>
    <t>包括上盂唇撕裂修复术（SLAP）、盂唇修复术。</t>
  </si>
  <si>
    <t>腕管综合症切开减压术</t>
  </si>
  <si>
    <t>肱二头肌长头腱脱位修复术</t>
  </si>
  <si>
    <t>包括肱三头肌长头腱脱位修补术</t>
  </si>
  <si>
    <t>格林先天性高肩胛症手术</t>
  </si>
  <si>
    <t>臀大肌挛缩切除术</t>
  </si>
  <si>
    <t>髂胫束松解术</t>
  </si>
  <si>
    <t>下肢筋膜间室综合征切开减压术</t>
  </si>
  <si>
    <t>腓骨肌腱脱位修复术</t>
  </si>
  <si>
    <t>跟腱断裂修补术</t>
  </si>
  <si>
    <t>手法牵引复位术</t>
  </si>
  <si>
    <t>皮肤牵引术</t>
  </si>
  <si>
    <t>骨骼牵引术</t>
  </si>
  <si>
    <t>颅骨牵引术</t>
  </si>
  <si>
    <t>颅骨头环牵引术</t>
  </si>
  <si>
    <t>石膏固定术(特大)</t>
  </si>
  <si>
    <t>包括髋人字石膏，石膏床。</t>
  </si>
  <si>
    <t>石膏固定术(大)</t>
  </si>
  <si>
    <t>包括下肢管型石膏，胸肩石膏、石膏背心。</t>
  </si>
  <si>
    <t>石膏固定术(中)</t>
  </si>
  <si>
    <t>包括石膏托，上肢管型石膏。</t>
  </si>
  <si>
    <t>石膏固定术(小)</t>
  </si>
  <si>
    <t>包括前臂石膏托，管型及小腿“U”型石膏。</t>
  </si>
  <si>
    <t>石膏拆除术</t>
  </si>
  <si>
    <t>各部位多头带包扎术</t>
  </si>
  <si>
    <t>跟骨钻孔术</t>
  </si>
  <si>
    <t>乳腺肿物穿刺术</t>
  </si>
  <si>
    <t>331601001a</t>
  </si>
  <si>
    <t>立体定位乳腺肿物穿刺术</t>
  </si>
  <si>
    <t>乳腺肿物切除术</t>
  </si>
  <si>
    <t>包括窦道、乳头状瘤、小叶、象限切除。</t>
  </si>
  <si>
    <t>旋切穿刺针</t>
  </si>
  <si>
    <t>每增加一个切口加收60%</t>
  </si>
  <si>
    <t>副乳切除术</t>
  </si>
  <si>
    <t>单纯乳房切除术</t>
  </si>
  <si>
    <t>包括乳房皮下腺体切除</t>
  </si>
  <si>
    <t>乳腺癌根治术</t>
  </si>
  <si>
    <t>包括传统与改良根治两种方式</t>
  </si>
  <si>
    <t>331601005a</t>
  </si>
  <si>
    <t>乳腺癌根治术+植皮术</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</si>
  <si>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</si>
  <si>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</si>
  <si>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</si>
  <si>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</si>
  <si>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</si>
  <si>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</si>
  <si>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</si>
  <si>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</si>
  <si>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</si>
  <si>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</si>
  <si>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巨乳缩小整形术</t>
  </si>
  <si>
    <t>包括垂乳畸形矫正术</t>
  </si>
  <si>
    <t>脓肿切开引流术</t>
  </si>
  <si>
    <t>含体表、软组织感染化脓切开引流。</t>
  </si>
  <si>
    <t>体表异物取出术</t>
  </si>
  <si>
    <t>不含X线定位</t>
  </si>
  <si>
    <t>胼胝病变切除修复术</t>
  </si>
  <si>
    <t>每处病变</t>
  </si>
  <si>
    <t>含鸡眼切除术等</t>
  </si>
  <si>
    <t>331602003a</t>
  </si>
  <si>
    <t>胼胝病变切除修复+植皮术</t>
  </si>
  <si>
    <t>浅表肿物切除术</t>
  </si>
  <si>
    <t>每个肿物</t>
  </si>
  <si>
    <t>包括全身各部位皮肤和皮下组织皮脂腺囊肿、痣、疣、脂肪瘤、纤维瘤、小血管瘤等；不含乳腺肿物和淋巴结切除。</t>
  </si>
  <si>
    <t>331602004b</t>
  </si>
  <si>
    <t>体表巨大肿物切除术</t>
  </si>
  <si>
    <r>
      <rPr>
        <sz val="9"/>
        <rFont val="宋体"/>
        <charset val="134"/>
      </rPr>
      <t>指瘤体面积大于20cm</t>
    </r>
    <r>
      <rPr>
        <vertAlign val="superscript"/>
        <sz val="9"/>
        <rFont val="宋体"/>
        <charset val="134"/>
      </rPr>
      <t>2</t>
    </r>
    <r>
      <rPr>
        <sz val="9"/>
        <rFont val="宋体"/>
        <charset val="134"/>
      </rPr>
      <t>的切除</t>
    </r>
  </si>
  <si>
    <t>海绵状血管瘤切除术(大)</t>
  </si>
  <si>
    <r>
      <rPr>
        <sz val="9"/>
        <rFont val="宋体"/>
        <charset val="134"/>
      </rPr>
      <t>指面积＞10cm</t>
    </r>
    <r>
      <rPr>
        <vertAlign val="superscript"/>
        <sz val="9"/>
        <rFont val="宋体"/>
        <charset val="134"/>
      </rPr>
      <t>2</t>
    </r>
    <r>
      <rPr>
        <sz val="9"/>
        <rFont val="宋体"/>
        <charset val="134"/>
      </rPr>
      <t>，达到肢体一周及超过肢体1/4长度，包括体表血管瘤、脂肪血管瘤、淋巴血管瘤、纤维血管瘤、神经纤维血管瘤；不含皮瓣或组织移植。</t>
    </r>
  </si>
  <si>
    <t>331602005a</t>
  </si>
  <si>
    <t>海绵状血管瘤切除+植皮术(大)</t>
  </si>
  <si>
    <t>331602005b</t>
  </si>
  <si>
    <t>海绵状血管瘤激光切除术(大)</t>
  </si>
  <si>
    <t>海绵状血管瘤切除术(中)</t>
  </si>
  <si>
    <r>
      <rPr>
        <sz val="9"/>
        <rFont val="宋体"/>
        <charset val="134"/>
      </rPr>
      <t>指面积小于10cm</t>
    </r>
    <r>
      <rPr>
        <vertAlign val="superscript"/>
        <sz val="9"/>
        <rFont val="宋体"/>
        <charset val="134"/>
      </rPr>
      <t>2</t>
    </r>
    <r>
      <rPr>
        <sz val="9"/>
        <rFont val="宋体"/>
        <charset val="134"/>
      </rPr>
      <t>， 未达肢体一周及肢体1／4长度，包括体表血管瘤、脂肪血管瘤、淋巴血管瘤、纤维血管瘤、神经纤维血管瘤；不含皮瓣或组织移植。</t>
    </r>
  </si>
  <si>
    <t>331602006a</t>
  </si>
  <si>
    <t>海绵状血管瘤切除+植皮术(中)</t>
  </si>
  <si>
    <t>331602006b</t>
  </si>
  <si>
    <t>海绵状血管瘤激光切除术(中)</t>
  </si>
  <si>
    <t>海绵状血管瘤切除术(小)</t>
  </si>
  <si>
    <r>
      <rPr>
        <sz val="9"/>
        <rFont val="宋体"/>
        <charset val="134"/>
      </rPr>
      <t>指面积在3cm</t>
    </r>
    <r>
      <rPr>
        <vertAlign val="superscript"/>
        <sz val="9"/>
        <rFont val="宋体"/>
        <charset val="134"/>
      </rPr>
      <t>2</t>
    </r>
    <r>
      <rPr>
        <sz val="9"/>
        <rFont val="宋体"/>
        <charset val="134"/>
      </rPr>
      <t>以下，包括体表血管瘤、脂肪血管瘤、淋巴血管瘤、纤维血管瘤、神经纤维血管瘤，位于躯干、四肢体表、侵犯皮肤脂肪层、浅筋膜未达深筋膜；不含皮瓣或组织移植。</t>
    </r>
  </si>
  <si>
    <t>331602007a</t>
  </si>
  <si>
    <t>海绵状血管瘤切除+植皮术(小)</t>
  </si>
  <si>
    <t>331602007b</t>
  </si>
  <si>
    <t>海绵状血管瘤激光切除术(小)</t>
  </si>
  <si>
    <t>头皮撕脱清创修复术</t>
  </si>
  <si>
    <t>不含大网膜切取移植</t>
  </si>
  <si>
    <t>头皮缺损修复术</t>
  </si>
  <si>
    <t>不含扩张器植入，毛发种植术。</t>
  </si>
  <si>
    <t>扩张器</t>
  </si>
  <si>
    <t>腋臭切除术</t>
  </si>
  <si>
    <t>颈部开放性损伤探查术</t>
  </si>
  <si>
    <t>皮肤恶性肿瘤切除术</t>
  </si>
  <si>
    <t>植皮</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</si>
  <si>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</si>
  <si>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</si>
  <si>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</si>
  <si>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</si>
  <si>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</si>
  <si>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</si>
  <si>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</si>
  <si>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</si>
  <si>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每个肢体</t>
  </si>
  <si>
    <t>包括冻伤截肢术</t>
  </si>
  <si>
    <t>经烧伤创面气管切开术</t>
  </si>
  <si>
    <t>经烧伤创面静脉切开术</t>
  </si>
  <si>
    <t>切痂术</t>
  </si>
  <si>
    <t>1％体表面积</t>
  </si>
  <si>
    <t>削痂术</t>
  </si>
  <si>
    <t>取皮术</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</si>
  <si>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</si>
  <si>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</si>
  <si>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</si>
  <si>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</si>
  <si>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</si>
  <si>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</si>
  <si>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</si>
  <si>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</si>
  <si>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</si>
  <si>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</si>
  <si>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异体组织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</si>
  <si>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</si>
  <si>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</si>
  <si>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</si>
  <si>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</si>
  <si>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</si>
  <si>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</si>
  <si>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</si>
  <si>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</si>
  <si>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</si>
  <si>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</si>
  <si>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</si>
  <si>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</si>
  <si>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</si>
  <si>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</si>
  <si>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</si>
  <si>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</si>
  <si>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</si>
  <si>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t>
  </si>
  <si>
    <t>皮肤撕脱反取皮回植术</t>
  </si>
  <si>
    <t>颜面切痂植皮术</t>
  </si>
  <si>
    <t>胸部切削痂自体皮移植术</t>
  </si>
  <si>
    <t>烧伤截指术</t>
  </si>
  <si>
    <t>三个</t>
  </si>
  <si>
    <t>包括烧伤截趾术、冻伤截指(趾)术。</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</si>
  <si>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</si>
  <si>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</si>
  <si>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</si>
  <si>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</si>
  <si>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</si>
  <si>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</si>
  <si>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</si>
  <si>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</si>
  <si>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</si>
  <si>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</si>
  <si>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</si>
  <si>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</si>
  <si>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</si>
  <si>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烧伤后肌腱延长术</t>
  </si>
  <si>
    <t>皮肤扩张器置入术</t>
  </si>
  <si>
    <t xml:space="preserve">包括其他支撑物置入 </t>
  </si>
  <si>
    <t>每增加一个扩张器置入加收40%</t>
  </si>
  <si>
    <t>扩张器取出皮瓣移植术</t>
  </si>
  <si>
    <t>烧伤瘢痕切除缝合术</t>
  </si>
  <si>
    <t>烧伤瘢痕切除松解植皮术</t>
  </si>
  <si>
    <t>瘢痕畸形矫正术</t>
  </si>
  <si>
    <t>不含面部</t>
  </si>
  <si>
    <t>慢性溃疡修复术</t>
  </si>
  <si>
    <t>包括褥疮、下肢慢性溃疡、足底溃疡等。</t>
  </si>
  <si>
    <t>小口畸形矫正术</t>
  </si>
  <si>
    <t>含口角畸形矫正</t>
  </si>
  <si>
    <t>唇外翻矫正术</t>
  </si>
  <si>
    <t>包括上唇、下唇；不含胡须再造术。</t>
  </si>
  <si>
    <t>颊部单纯缺损修复术</t>
  </si>
  <si>
    <t>331604012a</t>
  </si>
  <si>
    <t>颊部洞穿性缺损修复术</t>
  </si>
  <si>
    <t>面瘫畸形矫正术</t>
  </si>
  <si>
    <t>不含神经切取术</t>
  </si>
  <si>
    <t>面部瘢痕切除整形术</t>
  </si>
  <si>
    <r>
      <rPr>
        <sz val="9"/>
        <rFont val="宋体"/>
        <charset val="134"/>
      </rPr>
      <t>2cm</t>
    </r>
    <r>
      <rPr>
        <vertAlign val="superscript"/>
        <sz val="9"/>
        <rFont val="宋体"/>
        <charset val="134"/>
      </rPr>
      <t>2</t>
    </r>
  </si>
  <si>
    <r>
      <rPr>
        <sz val="9"/>
        <rFont val="宋体"/>
        <charset val="134"/>
      </rPr>
      <t>超过2cm</t>
    </r>
    <r>
      <rPr>
        <vertAlign val="superscript"/>
        <sz val="9"/>
        <rFont val="宋体"/>
        <charset val="134"/>
      </rPr>
      <t>2</t>
    </r>
    <r>
      <rPr>
        <sz val="9"/>
        <rFont val="宋体"/>
        <charset val="134"/>
      </rPr>
      <t>加收</t>
    </r>
  </si>
  <si>
    <t>331604015a</t>
  </si>
  <si>
    <t>面部瘢痕切除整形术增加面积加收</t>
  </si>
  <si>
    <t>面部外伤清创整形术</t>
  </si>
  <si>
    <t>半侧颜面萎缩整形术</t>
  </si>
  <si>
    <t>不含截骨术</t>
  </si>
  <si>
    <t>指甲成形术</t>
  </si>
  <si>
    <t>每指</t>
  </si>
  <si>
    <t>331604018a</t>
  </si>
  <si>
    <t>甲床移植缝合术</t>
  </si>
  <si>
    <t>含甲床移植、缝合。</t>
  </si>
  <si>
    <t>足底缺损修复术</t>
  </si>
  <si>
    <t>包括足跟缺损；不含关节成形。</t>
  </si>
  <si>
    <t>橡皮肿整形术</t>
  </si>
  <si>
    <t>不含淋巴管吻合术和静脉移植术</t>
  </si>
  <si>
    <t>任意皮瓣形成术</t>
  </si>
  <si>
    <t>包括各种带蒂皮瓣；不含岛状皮瓣。</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</si>
  <si>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</si>
  <si>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</si>
  <si>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</si>
  <si>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</si>
  <si>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</si>
  <si>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</si>
  <si>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</si>
  <si>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</si>
  <si>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</si>
  <si>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</si>
  <si>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</si>
  <si>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</si>
  <si>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</si>
  <si>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</si>
  <si>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013317000010000</t>
  </si>
  <si>
    <t>心脏移植术</t>
  </si>
  <si>
    <t>异体同种心脏移植，实现患者原位心脏切除和供体心脏植入。
所定价格涵盖患者原位心脏切除 、供体心脏术前或术中整复 、供体心脏植入、 以及切开 、吻合 、关闭 、缝合等手术步骤的人力资源和基本物质资源消耗 。</t>
  </si>
  <si>
    <t>013317000010001</t>
  </si>
  <si>
    <t>心脏移植术-儿童手术(加收)</t>
  </si>
  <si>
    <t>013317000010100</t>
  </si>
  <si>
    <t>心脏移植术-异种器官(扩展)</t>
  </si>
  <si>
    <t>013317000010200</t>
  </si>
  <si>
    <t>心脏移植术-异位移植(扩展)</t>
  </si>
  <si>
    <t>013317000020000</t>
  </si>
  <si>
    <t>肝脏移植术</t>
  </si>
  <si>
    <t>异体同种肝脏（全肝）移植，实现患者原位肝脏切除和供体肝脏植入。
所定价格涵盖患者原位肝脏切除 、供体肝脏术前或术中整复 、供体肝脏植入，以及切开 、吻合 、关闭 、缝合等手术步骤的人力资源和基本物质资源消耗 。</t>
  </si>
  <si>
    <t>013317000020001</t>
  </si>
  <si>
    <t>肝脏移植术-儿童手术(加收)</t>
  </si>
  <si>
    <t>013317000020002</t>
  </si>
  <si>
    <t>肝脏移植术-部分肝脏(器官段)移植(加收)</t>
  </si>
  <si>
    <t>013317000020100</t>
  </si>
  <si>
    <t>肝脏移植术-异种器官(扩展)</t>
  </si>
  <si>
    <t>013317000030000</t>
  </si>
  <si>
    <t>肺脏移植术</t>
  </si>
  <si>
    <t>异体同种肺脏（单侧）移植，实现患者原位肺脏切除和供体肺脏植入。
所定价格涵盖患者原位肺脏切除 、供体脏术前或术中整复 、供体肺脏植入，以及切开 、吻合 、关闭 、缝合等手术步骤的人力资源和基本物质资源消耗 。</t>
  </si>
  <si>
    <t>013317000030001</t>
  </si>
  <si>
    <t>肺脏移植术-儿童手术(加收)</t>
  </si>
  <si>
    <t>013317000030002</t>
  </si>
  <si>
    <t>肺脏移植术-部分肺脏(器官段)移植(加收)</t>
  </si>
  <si>
    <t>013317000030100</t>
  </si>
  <si>
    <t>肺脏移植术-异种器官(扩展)</t>
  </si>
  <si>
    <t>013317000040000</t>
  </si>
  <si>
    <t>肾脏移植术</t>
  </si>
  <si>
    <t>异体同种肾脏（单侧）移植，实现供体肾脏植入。
所定价格涵盖供体肾脏术前或术中整复 、患者原位肾脏处理 、供体肾脏植入，以及切开 、  吻合 、关闭 、缝合等手术步骤的人力资源和基本物质资源消耗 。</t>
  </si>
  <si>
    <t>013317000040001</t>
  </si>
  <si>
    <t>肾脏移植术-儿童手术(加收)</t>
  </si>
  <si>
    <t>013317000040100</t>
  </si>
  <si>
    <t>肾脏移植术-异种器官(扩展)</t>
  </si>
  <si>
    <t>013317000050000</t>
  </si>
  <si>
    <t>小肠移植术</t>
  </si>
  <si>
    <t>异体同种小肠（器官段）移植，实现患者原位小肠切除和供体小肠植入。
所定价格涵盖患者原位小肠切除 、供体小肠术前或术中整复 、供体小肠植入，以及切开 、吻合 、关闭 、缝合等手术步骤的人力资源和基本物质资源消耗 。</t>
  </si>
  <si>
    <t>013317000050001</t>
  </si>
  <si>
    <t>小肠移植术-儿童手术(加收)</t>
  </si>
  <si>
    <t>013317000050100</t>
  </si>
  <si>
    <t>小肠移植术-异种器官(扩展)</t>
  </si>
  <si>
    <t>013317000060000</t>
  </si>
  <si>
    <t>胰腺移植术</t>
  </si>
  <si>
    <t>异体同种胰腺移植，实现供体胰腺植入。
所定价格涵盖供体胰腺术前或术中整复 、患者原位胰腺处理 、供体胰腺植入，以及切开 、  吻合 、关闭 、缝合等手术步骤的人力资源和基本物质资源消耗 。</t>
  </si>
  <si>
    <t>013317000060001</t>
  </si>
  <si>
    <t>胰腺移植术-儿童手术(加收)</t>
  </si>
  <si>
    <t>013317000060100</t>
  </si>
  <si>
    <t>胰腺移植术-异种器官(扩展)</t>
  </si>
  <si>
    <t>013317000070000</t>
  </si>
  <si>
    <t>角膜移植术</t>
  </si>
  <si>
    <t>异体同种角膜（单侧）移植，实现患者原位角膜切除和供体角膜植入。
所定价格涵盖患者原位角膜切除 、供体角膜术前或术中整复 、供体角膜植入，以及切开 、吻合 、关闭 、缝合等手术步骤的人力资源和基本物质资源消耗 。</t>
  </si>
  <si>
    <t>013317000070001</t>
  </si>
  <si>
    <t>角膜移植术-儿童手术(加收)</t>
  </si>
  <si>
    <t>013317000070100</t>
  </si>
  <si>
    <t>角膜移植术-异种组织(扩展)</t>
  </si>
  <si>
    <t>013317000080000</t>
  </si>
  <si>
    <t>供肝切取术</t>
  </si>
  <si>
    <t>活体供者肝脏（器官段）切取。
所定价格涵盖活体供者肝脏切取，以及切开 、吻合、关闭 、缝合等手术步骤的人力资源和基本物质资源消耗。</t>
  </si>
  <si>
    <t>仅限于合法进行的活体器官捐献</t>
  </si>
  <si>
    <t>013317000090000</t>
  </si>
  <si>
    <t>供肺切取术</t>
  </si>
  <si>
    <t>活体供者肺脏（器官段）切取。
所定价格涵盖活体供者肺脏切取，以及切开 、吻合、关闭 、缝合等手术步骤的人力资源和基本物质资源消耗。</t>
  </si>
  <si>
    <t>013317000100000</t>
  </si>
  <si>
    <t>供肾切取术</t>
  </si>
  <si>
    <t>活体供者肾脏（单侧）切取。
所定价格涵盖活体供者肾脏切取，以及切开 、  吻合、关闭 、缝合等手术步骤的人力资源和基本物质资源消耗。</t>
  </si>
  <si>
    <t>013317000110000</t>
  </si>
  <si>
    <t>供小肠切取术</t>
  </si>
  <si>
    <t>活体供者小肠（器官段）切取。
所定价格涵盖活体供者小肠切取，以及切开 、  吻合、关闭 、缝合等手术步骤的人力资源和基本物质资源消耗。</t>
  </si>
  <si>
    <t>013317000120000</t>
  </si>
  <si>
    <t>供胰腺切取术</t>
  </si>
  <si>
    <t>活体供者胰腺（器官段）切取。
所定价格涵盖活体供者胰腺切取，以及切开 、  吻合、关闭 、缝合等手术步骤的人力资源和基本物质资源消耗。</t>
  </si>
  <si>
    <t>331700001a</t>
  </si>
  <si>
    <t>腹腔镜使用费</t>
  </si>
  <si>
    <t>331700001b</t>
  </si>
  <si>
    <t>胸腔镜使用费</t>
  </si>
  <si>
    <t>331700001c</t>
  </si>
  <si>
    <t>宫腔镜使用费</t>
  </si>
  <si>
    <t>331700001d</t>
  </si>
  <si>
    <t>膀胱镜使用费</t>
  </si>
  <si>
    <t>331700001e</t>
  </si>
  <si>
    <t>关节镜使用费</t>
  </si>
  <si>
    <t>331700001f</t>
  </si>
  <si>
    <t>神经手术导航系统</t>
  </si>
  <si>
    <t>包括眼科3D可视化手术导航，电磁导航实时定位。</t>
  </si>
  <si>
    <t>眼科3D可视化手术导航按50%收取</t>
  </si>
  <si>
    <t>331700001g</t>
  </si>
  <si>
    <t>椎间盘镜使用费</t>
  </si>
  <si>
    <t>包括椎间孔镜使用费</t>
  </si>
  <si>
    <t>331700001h</t>
  </si>
  <si>
    <t>脑室内窥镜使用费</t>
  </si>
  <si>
    <t>331700001i</t>
  </si>
  <si>
    <t>视频鼻咽喉镜使用费</t>
  </si>
  <si>
    <t>331700001j</t>
  </si>
  <si>
    <t>视频耳内镜使用费</t>
  </si>
  <si>
    <t>331700002a</t>
  </si>
  <si>
    <t>可复用超声刀（等离子刀、大血管闭合系统）使用费</t>
  </si>
  <si>
    <t>含超声刀头（等离子刀头、大血管闭合系统刀头）。</t>
  </si>
  <si>
    <t>使用时征得患者同意</t>
  </si>
  <si>
    <t>331700002c</t>
  </si>
  <si>
    <t>手术微动力系统使用费</t>
  </si>
  <si>
    <t>指颌面外科、齿科、神经外科、骨科手术中使用的微型骨钻、骨刨、骨锯。</t>
  </si>
  <si>
    <t>齿科按60%收费</t>
  </si>
  <si>
    <t>331700002e</t>
  </si>
  <si>
    <t>开放手术射频刀使用费</t>
  </si>
  <si>
    <t>指神经外科手术，其他手术中使用不得收费。</t>
  </si>
  <si>
    <t>331700002f</t>
  </si>
  <si>
    <t>一次性超声刀(等离子刀、大血管闭合系统)设备使用费</t>
  </si>
  <si>
    <t>一次性超声刀头（等离子刀头、大血管闭合系统刀头）</t>
  </si>
  <si>
    <t>红外线治疗</t>
  </si>
  <si>
    <t>每个照射区</t>
  </si>
  <si>
    <t>包括远、近红外线：TDP、近红外线气功治疗、红外线真空拔罐治疗、红外线光浴治疗、远红外医疗舱治疗。</t>
  </si>
  <si>
    <t>每区照射20分钟</t>
  </si>
  <si>
    <t>可见光治疗</t>
  </si>
  <si>
    <t>包括红光照射、蓝光照射、蓝紫光照射、太阳灯照射。</t>
  </si>
  <si>
    <t>偏振光照射</t>
  </si>
  <si>
    <t>紫外线治疗</t>
  </si>
  <si>
    <t>包括长、中、短波紫外线、低压紫外线、高压紫外线、水冷式、导子紫外线、生物剂量测定、光化学疗法。</t>
  </si>
  <si>
    <t>340100004a</t>
  </si>
  <si>
    <t>窄谱紫外线光疗（全身）</t>
  </si>
  <si>
    <t>340100004b</t>
  </si>
  <si>
    <t>窄谱紫外线光疗（半身）</t>
  </si>
  <si>
    <t>340100004c</t>
  </si>
  <si>
    <t>窄谱紫外线光疗（局部）</t>
  </si>
  <si>
    <t>激光疗法</t>
  </si>
  <si>
    <t>包括原光束、散焦激光疗法。</t>
  </si>
  <si>
    <t>光敏疗法</t>
  </si>
  <si>
    <t>包括紫外线、激光。</t>
  </si>
  <si>
    <t>电诊断</t>
  </si>
  <si>
    <t>每块肌肉或每条神经</t>
  </si>
  <si>
    <t>包括直流电检查、感应电检查、直流-感应电检查、时值检查、强度-频率曲线检查、中频脉冲电检查。</t>
  </si>
  <si>
    <t>直流电治疗</t>
  </si>
  <si>
    <t>包括单纯直流电治疗、直流电药物离子导入治疗、直流电水浴治疗（单、双、四槽浴）、电化学疗法。</t>
  </si>
  <si>
    <t>低频脉冲治疗</t>
  </si>
  <si>
    <t>每对电极</t>
  </si>
  <si>
    <t>包括感应电治疗、神经肌肉电刺激治疗、间动电疗、经皮神经电刺激治疗、功能性电刺激治疗、温热电脉冲治疗、微机功能性电刺激治疗、银棘状刺激疗法（SSP)。</t>
  </si>
  <si>
    <t>中频脉冲电治疗</t>
  </si>
  <si>
    <t>包括中频脉冲电治疗、音频电治疗、干扰电治疗、动态干扰电治疗、立体动态干扰电治疗、调制中频电治疗、电脑中频电治疗。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</si>
  <si>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</si>
  <si>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</si>
  <si>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</si>
  <si>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</si>
  <si>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微波治疗</t>
  </si>
  <si>
    <t>包括分米波、厘米波、毫米波、微波组织凝固、体腔治疗。</t>
  </si>
  <si>
    <t>射频电疗</t>
  </si>
  <si>
    <t>包括大功率短波、分米波、厘米波。</t>
  </si>
  <si>
    <t>静电治疗</t>
  </si>
  <si>
    <t>每20-30分钟</t>
  </si>
  <si>
    <t>包括低压、高压静电治疗、高电位治疗。</t>
  </si>
  <si>
    <t>空气负离子治疗</t>
  </si>
  <si>
    <t>每30分钟</t>
  </si>
  <si>
    <t>超声波治疗</t>
  </si>
  <si>
    <t>包括单纯超声、超声药物透入。</t>
  </si>
  <si>
    <t>电子生物反馈疗法</t>
  </si>
  <si>
    <t>包括肌电、皮温、皮电、脑电、心率各种生物反馈。</t>
  </si>
  <si>
    <t>磁疗</t>
  </si>
  <si>
    <t>每20 分钟</t>
  </si>
  <si>
    <t>包括脉冲式、交变等不同机型又分低频磁、高频磁及热点磁、强磁场刺激、热磁振。</t>
  </si>
  <si>
    <t>340100019a</t>
  </si>
  <si>
    <t>电磁刺激治疗</t>
  </si>
  <si>
    <t>采用电、磁、脉冲、振动等各类物理方式，用于刺激和调节神经和肌肉功能。</t>
  </si>
  <si>
    <t>水疗</t>
  </si>
  <si>
    <t>每20分钟</t>
  </si>
  <si>
    <t>包括药物浸浴、气泡浴、哈伯特槽浴（8字槽）、旋涡浴（分上肢、下肢）。</t>
  </si>
  <si>
    <t>蜡疗</t>
  </si>
  <si>
    <t>包括浸蜡、刷蜡、蜡敷。</t>
  </si>
  <si>
    <t>泥疗</t>
  </si>
  <si>
    <t>包括电泥疗、泥敷。</t>
  </si>
  <si>
    <t>340100022a</t>
  </si>
  <si>
    <t>全身泥疗</t>
  </si>
  <si>
    <t>牵引</t>
  </si>
  <si>
    <t>包括颈、腰椎土法牵引、电动牵引、三维快速牵引、悬吊治疗、脊柱矫正治疗。</t>
  </si>
  <si>
    <t>340100023a</t>
  </si>
  <si>
    <t>悬吊运动疗法</t>
  </si>
  <si>
    <t>气压治疗</t>
  </si>
  <si>
    <t>包括肢体气压治疗、肢体正负压治疗。</t>
  </si>
  <si>
    <t>冷疗</t>
  </si>
  <si>
    <t>电按摩</t>
  </si>
  <si>
    <t>包括电动按摩、电热按摩、局部电按摩。</t>
  </si>
  <si>
    <t>场效应治疗</t>
  </si>
  <si>
    <t>净水臭氧洗肠治疗</t>
  </si>
  <si>
    <t>指使用专业净水臭氧洗肠机治疗</t>
  </si>
  <si>
    <t>一次性管道</t>
  </si>
  <si>
    <t>放射式冲击波疼痛治疗（RSWT）</t>
  </si>
  <si>
    <t>应用体外冲击波技术，在超声波定位下，确定治疗区域。使用治疗能量为2-4巴，冲击次数2000次，冲击频率5-10赫兹，治疗足底筋膜炎、钙化性肌腱炎、非钙化性肌腱炎、跟腱痛、转子滑囊炎、骼胫摩擦综合征、桡侧或尺侧肱骨上髁炎、胫骨缘综合征、常见性附着肌腱炎、肌触发痛点等。</t>
  </si>
  <si>
    <t>徒手平衡功能检查</t>
  </si>
  <si>
    <t>仪器平衡功能评定</t>
  </si>
  <si>
    <t>日常生活能力评定</t>
  </si>
  <si>
    <t>等速肌力测定</t>
  </si>
  <si>
    <t>每关节</t>
  </si>
  <si>
    <t>手功能评定</t>
  </si>
  <si>
    <t>包括徒手和仪器。包括关节活动检查。</t>
  </si>
  <si>
    <t>疲劳度测定</t>
  </si>
  <si>
    <t>步态分析检查</t>
  </si>
  <si>
    <t>包括足底压力分析检查</t>
  </si>
  <si>
    <t>言语能力评定</t>
  </si>
  <si>
    <t>包括一般失语症检查、构音障碍检查、言语失用检查、言语能力筛查、言语评估检查。</t>
  </si>
  <si>
    <t>失语症检查</t>
  </si>
  <si>
    <t>包括100单词听理解检查</t>
  </si>
  <si>
    <t>口吃检查</t>
  </si>
  <si>
    <t>吞咽功能障碍检查</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</si>
  <si>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</si>
  <si>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</si>
  <si>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</si>
  <si>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</si>
  <si>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</si>
  <si>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</si>
  <si>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</si>
  <si>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</si>
  <si>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</si>
  <si>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人体残伤测定</t>
  </si>
  <si>
    <t>运动疗法</t>
  </si>
  <si>
    <t>45分钟/次</t>
  </si>
  <si>
    <t>包括全身肌力训练（上肢综合运动训练、下肢综合运动训练）、各关节活动度训练、徒手体操、器械训练（功率自行车康复训练、跑台康复训练）、步态平衡功能训练、呼吸训练、站立+步行能力综合训练、转移动作训练。</t>
  </si>
  <si>
    <t>340200020a</t>
  </si>
  <si>
    <t>下肢康复机器人训练</t>
  </si>
  <si>
    <t>具有静态和动态结合的减重装置，关节运动系统和医用跑台和情景模拟等设置，能够设定不同参数进行机械腿引导的主动和被动结合的下肢髋关节、膝关节或者踝关节进行不同幅度、不同频率的步态训练和下肢肌力训练。</t>
  </si>
  <si>
    <t>减重支持系统训练</t>
  </si>
  <si>
    <t>40分钟/次</t>
  </si>
  <si>
    <t>轮椅功能训练</t>
  </si>
  <si>
    <t>电动起立床训练</t>
  </si>
  <si>
    <t>平衡功能训练</t>
  </si>
  <si>
    <t>包括平衡生物反馈训练、运动协调性训练。</t>
  </si>
  <si>
    <t>手功能训练</t>
  </si>
  <si>
    <t>包括徒手手功能训练、器械手功能训练。</t>
  </si>
  <si>
    <t>支具</t>
  </si>
  <si>
    <t>关节松动训练</t>
  </si>
  <si>
    <t>包括小关节（指关节）、大关节。</t>
  </si>
  <si>
    <t>340200026a</t>
  </si>
  <si>
    <t>脊柱关节松动训练</t>
  </si>
  <si>
    <t>利用不同手法力度，徒手对患者颈椎、胸椎、腰椎、骶尾各关节进行不同方向的被动手法操作训练，扩大关节活动范围训练，缓解疼痛训练。</t>
  </si>
  <si>
    <t>耐力训练</t>
  </si>
  <si>
    <t>利用康复训练设备与仪器，辅助或指导患者在结合心肺功能训练的前提下，进行全身性的肌肉耐久性训练。</t>
  </si>
  <si>
    <t>文体训练</t>
  </si>
  <si>
    <t>引导式教育训练</t>
  </si>
  <si>
    <t>对智力和行为有障碍的患儿进行注意力、操作能力、模仿能力、依从行为、行为控制力、交往沟通能力康复训练。</t>
  </si>
  <si>
    <t>等速肌力训练</t>
  </si>
  <si>
    <t>采用等速肌力训练仪，选择不同训练肌群，选择不同的训练配件，将患者固定，选择训练速度，训练模式，设定训练量。</t>
  </si>
  <si>
    <t>340200030a</t>
  </si>
  <si>
    <t>床边徒手肢体运动训练</t>
  </si>
  <si>
    <t>利用徒手的方法，对患者进行早期或维持性的关节活动范围训练，提高肌力或肢体主动活动训练等。</t>
  </si>
  <si>
    <t>作业疗法</t>
  </si>
  <si>
    <t>包括日常生活动作训练、精神障碍作业疗法训练、辅助(器)具作业疗法训练、认知功能障碍作业疗法训练。</t>
  </si>
  <si>
    <t>自助具</t>
  </si>
  <si>
    <t>职业功能训练</t>
  </si>
  <si>
    <t>口吃训练</t>
  </si>
  <si>
    <t>30分钟/次</t>
  </si>
  <si>
    <t>言语训练</t>
  </si>
  <si>
    <t>包括失语症训练</t>
  </si>
  <si>
    <t>儿童听力障碍语言训练</t>
  </si>
  <si>
    <t>构音障碍训练</t>
  </si>
  <si>
    <t>包括发声障碍训练</t>
  </si>
  <si>
    <t>吞咽功能障碍训练</t>
  </si>
  <si>
    <t>包括吞咽障碍电刺激训练</t>
  </si>
  <si>
    <t>认知知觉功能障碍训练</t>
  </si>
  <si>
    <t>康复综合评定</t>
  </si>
  <si>
    <t>含咨询</t>
  </si>
  <si>
    <t>偏瘫肢体综合训练</t>
  </si>
  <si>
    <t>包括偏瘫肢体功能评定</t>
  </si>
  <si>
    <t>脑瘫肢体综合训练</t>
  </si>
  <si>
    <t>截瘫肢体综合训练</t>
  </si>
  <si>
    <t>包括截肢肢体综合训练、四肢瘫肢体综合训练。</t>
  </si>
  <si>
    <t>疼痛综合评定</t>
  </si>
  <si>
    <t>进行麦吉尔疼痛问卷评定，视觉模拟评分法评定，慢性疼痛状况分级等，对患者疼痛的部位、程度、性质、频率和对日常生活的影响等方面进行综合评定。人工报告。</t>
  </si>
  <si>
    <t>膀胱功能训练</t>
  </si>
  <si>
    <t>选择适宜的膀胱训练方法，按既定程序讲解并示范操作动作，指导患者和家属学习训练方法。不含导尿。</t>
  </si>
  <si>
    <t>康复清洁导尿培训</t>
  </si>
  <si>
    <t>向患者(如高位脊髓损伤)或家属说明清洁导尿的方法、目的和步骤，讲解尿道的生理解剖结构及泌尿系相关知识，指导患者采取适当体位，示范操作清洁导尿的具体步骤及动作要点。</t>
  </si>
  <si>
    <t>014100000010000</t>
  </si>
  <si>
    <t>中药贴敷</t>
  </si>
  <si>
    <t>由医务人员使用贴敷制品敷贴于体表特定部位或穴位，通过药物或物理作用，以发挥促进气血调和、阴阳平衡等各类作用。
所定价格涵盖确定穴位，局部清洁，贴敷材料准备(含掺药、封包、冷热处理等),应用药物贴敷，处理用物所需的人力资源和基本物质资源消耗，含设备投入及维护成本。</t>
  </si>
  <si>
    <t>014100000010001</t>
  </si>
  <si>
    <t>中药贴敷-中药硬膏贴敷(加收)</t>
  </si>
  <si>
    <t>014100000010002</t>
  </si>
  <si>
    <t>中药贴敷-中药贴敷(大)(加收)</t>
  </si>
  <si>
    <t>014100000010003</t>
  </si>
  <si>
    <t>中药贴敷-中药贴敷(特大)(加收)</t>
  </si>
  <si>
    <t>014100000010004</t>
  </si>
  <si>
    <t>中药贴敷-儿童(加收)</t>
  </si>
  <si>
    <t>014100000010100</t>
  </si>
  <si>
    <t>中药贴敷-中药热奄包(扩展)</t>
  </si>
  <si>
    <t>014100000010200</t>
  </si>
  <si>
    <t>中药贴敷-特殊材料贴敷(扩展)</t>
  </si>
  <si>
    <t>014100000020000</t>
  </si>
  <si>
    <t>中药吹粉</t>
  </si>
  <si>
    <t>由医务人员将中药研粉吹至病变部位，以发挥促进消肿止痛等各类作用。
所定价格涵盖局部清洁，调配药粉，吹粉，处理用物所需的人力资源和基本物质资源消耗，含设备投入及维护成本。</t>
  </si>
  <si>
    <t>014100000020001</t>
  </si>
  <si>
    <t>中药吹粉-儿童(加收)</t>
  </si>
  <si>
    <t>014100000030000</t>
  </si>
  <si>
    <t>中药烫熨</t>
  </si>
  <si>
    <t>由医务人员将调配药物加热后置于患者体表特定部位或穴位，进行移动敷熨，以发挥促进散寒止痛、消肿祛瘀等各类作用。
所定价格涵盖局部清洁，药物调配，移动敷熨，处理用物所需的人力资源和基本物质资源消耗，含设备投入及维护成本。</t>
  </si>
  <si>
    <t>014100000030001</t>
  </si>
  <si>
    <t>中药烫熨-中药烫熨(特大)(加收)</t>
  </si>
  <si>
    <t>014100000030002</t>
  </si>
  <si>
    <t>中药烫熨-儿童(加收)</t>
  </si>
  <si>
    <t>014100000040000</t>
  </si>
  <si>
    <t>中药泡洗</t>
  </si>
  <si>
    <t>由医务人员协助或指导患者，行全身或局部体位浸泡或淋洗，完成中药泡洗，以发挥促进消肿、止痛、生肌等各类作用。
所定价格涵盖局部清洁，药物调配，协助或指导，监测生命体征，观察药液温度等处理用物所需的人力资源和基本物质资源消耗，含设备投入及维护成本。</t>
  </si>
  <si>
    <t>每日限收费2次</t>
  </si>
  <si>
    <t>014100000040001</t>
  </si>
  <si>
    <t>中药泡洗-儿童(加收)</t>
  </si>
  <si>
    <t>014100000050000</t>
  </si>
  <si>
    <t>中药灌洗</t>
  </si>
  <si>
    <t>由医务人员将配制好的中药灌注并留置于人体腔道或窦道中，以发挥促进疏通散瘀、去腐生肌等各类作用。
所定价格涵盖局部清洁消毒，药物调配，材料准备，处理用物所需的人力资源和基本物质资源消耗，含设备投入及维护成本。</t>
  </si>
  <si>
    <t>014100000050001</t>
  </si>
  <si>
    <t>中药灌洗-儿童(加收)</t>
  </si>
  <si>
    <t>014100000060000</t>
  </si>
  <si>
    <t>中药溻渍</t>
  </si>
  <si>
    <t>由医务人员将调配药物通过敷料的形式调温后湿敷于患处，以发挥治疗和促进药物吸收等各类作用。
所定价格涵盖局部清洁，药物调配、蒸煮准备、溻渍治疗处理用物所需的人力资源和基本物质资源消耗，含设备投入及维护成本。</t>
  </si>
  <si>
    <t>014100000060001</t>
  </si>
  <si>
    <t>中药溻渍-中药溻渍(特大)(加收)</t>
  </si>
  <si>
    <t>014100000060002</t>
  </si>
  <si>
    <t>中药溻渍-儿童(加收)</t>
  </si>
  <si>
    <t>014100000070000</t>
  </si>
  <si>
    <t>中药涂擦</t>
  </si>
  <si>
    <t>由医务人员将调配药物，制成水剂或膏剂或油剂等剂型的外用药物，直接涂擦于患者体表特定部位或穴位，以发挥促进活血化瘀、消炎止痛等各类作用。
所定价格涵盖局部清洁，药物调配，各类手法涂擦，处理用物所需的人力资源和基本物质资源消耗，含设备投入及维护成本。</t>
  </si>
  <si>
    <t>014100000070001</t>
  </si>
  <si>
    <t>中药涂擦-中药涂擦(特大)(加收)</t>
  </si>
  <si>
    <t>014100000070002</t>
  </si>
  <si>
    <t>中药涂擦-儿童(加收)</t>
  </si>
  <si>
    <t>014100000080000</t>
  </si>
  <si>
    <t>中医熏洗</t>
  </si>
  <si>
    <t>由医务人员选用制备好的药卷、药香或其他材料，点燃后直接用烟熏烤或蒸汽的形式，作用在患者身体某特定部位，以发挥疏通经络、促进药物吸收等各类作用。
所定价格涵盖局部清洁，药物调配，熏(蒸)药，处理用物所需的人力资源和基本物质资源消耗，含设备投入及维护成本。</t>
  </si>
  <si>
    <t>014100000080001</t>
  </si>
  <si>
    <t>中医熏洗-儿童(加收)</t>
  </si>
  <si>
    <t>014100000090000</t>
  </si>
  <si>
    <t>中药腐蚀</t>
  </si>
  <si>
    <t>腐蚀位点/次</t>
  </si>
  <si>
    <t>由医务人员选用具有一定腐蚀作用的药物，敷涂患处，以蚀去恶肉、赘生物、肿物等，实现局部病变祛除，促使新肉生长。
所定价格涵盖局部消毒，药物调配，腐蚀，包扎，处理用物所需的人力资源和基本物质资源消耗，含设备投入及维护成本。</t>
  </si>
  <si>
    <t>014100000090001</t>
  </si>
  <si>
    <t>中药腐蚀-儿童(加收)</t>
  </si>
  <si>
    <t>014100000100000</t>
  </si>
  <si>
    <t>中药化腐清疮</t>
  </si>
  <si>
    <t>疮面/次</t>
  </si>
  <si>
    <t>由医务人员将化腐药物敷施于疮面，达到去腐生肌，促进疮面愈合的作用。
所定价格涵盖药物调配，局部消毒，皮肤表层创面清理、敷药、包扎，处理用物所需的人力资源和基本物质资源消耗，含设备投入及维护成本。</t>
  </si>
  <si>
    <t>014100000100001</t>
  </si>
  <si>
    <t>中药化腐清疮-深层化腐清疮(加收)</t>
  </si>
  <si>
    <t>014100000100002</t>
  </si>
  <si>
    <t>中药化腐清疮-儿童(加收)</t>
  </si>
  <si>
    <t>014100000110000</t>
  </si>
  <si>
    <t>中医锐性清疮</t>
  </si>
  <si>
    <t>由医务人员使用包括但不限于刀、剪、刮勺、钳等器械清除创面，发挥去腐生肌、促进疮面愈合的作用。
所定价格涵盖药物调配，局部消毒，皮肤表层创面清理、使用器械清疮、敷药、包扎，处理用物所需的人力资源和基本物质资源消耗，含设备投入及维护成本。</t>
  </si>
  <si>
    <t>014100000110001</t>
  </si>
  <si>
    <t>中医锐性清疮-儿童(加收)</t>
  </si>
  <si>
    <t>014100000120000</t>
  </si>
  <si>
    <t>中医窦道(切开) 搔爬</t>
  </si>
  <si>
    <t>每窦道/次</t>
  </si>
  <si>
    <t>完成窦道(切开)搔爬，促进窦道闭合。
所定价格涵盖局部消毒，探查浅表窦道，必要时切开，搔爬，处理用物所需的人力资源和基本物质资源消耗，含设备投入及维护成本。</t>
  </si>
  <si>
    <t>014100000120001</t>
  </si>
  <si>
    <t>中医窦道(切开) 搔爬-深层搔爬(加收)</t>
  </si>
  <si>
    <t>014100000120002</t>
  </si>
  <si>
    <t>中医窦道(切开) 搔爬-耳前窦道(加收)</t>
  </si>
  <si>
    <t>014100000120003</t>
  </si>
  <si>
    <t>中医窦道(切开) 搔爬-儿童(加收)</t>
  </si>
  <si>
    <t>014100000130000</t>
  </si>
  <si>
    <t>中医挑治</t>
  </si>
  <si>
    <t>挑治部位/次</t>
  </si>
  <si>
    <t>由医务人员使用针具，在特定部位或穴位上刺入、挑拨，以发挥调理气血、疏通经络、解除瘀滞等各类作用。
所定价格涵盖确定部位，局部消毒，挑治，处理创口所需的人力资源和基本物质资源消耗，含设备投入及维护成本。</t>
  </si>
  <si>
    <t>014100000130001</t>
  </si>
  <si>
    <t>中医挑治-儿童(加收)</t>
  </si>
  <si>
    <t>014100000140000</t>
  </si>
  <si>
    <t>中医割治</t>
  </si>
  <si>
    <t>由医务人员选择部位或穴位，使用操作器具完成切割，以发挥促进经络疏通、毒邪外泄、缓解病痛等各类作用。
所定价格涵盖确定部位，局部消毒，切割、包扎创口、处理用物所需的人力资源和基本物质资源消耗，含设备投入及维护成本。</t>
  </si>
  <si>
    <t>014100000140001</t>
  </si>
  <si>
    <t>中医割治-儿童(加收)</t>
  </si>
  <si>
    <t>014100000150000</t>
  </si>
  <si>
    <t>中医穴位放血治疗</t>
  </si>
  <si>
    <t>由医务人员辨证使用器具刺(划)破特定穴位或部位，放出适量血液，以发挥促进活血祛瘀、排毒止痛等各类作用。
所定价格涵盖使用各种工具，局部消毒，确定部位，放血，处理创口所需的人力资源和基本物质资源消耗，含设备投入及维护成本。</t>
  </si>
  <si>
    <t>014100000150001</t>
  </si>
  <si>
    <t>中医穴位放血治疗-甲床放血(加收)</t>
  </si>
  <si>
    <t>每甲</t>
  </si>
  <si>
    <t>014100000150002</t>
  </si>
  <si>
    <t>中医穴位放血治疗-刺络放血(加收)</t>
  </si>
  <si>
    <t>014100000150003</t>
  </si>
  <si>
    <t>中医穴位放血治疗-儿童(加收)</t>
  </si>
  <si>
    <t>014100000160000</t>
  </si>
  <si>
    <t>中医药线引流</t>
  </si>
  <si>
    <t>每引流口/次</t>
  </si>
  <si>
    <t>由医务人员使用不同材料加药品制作成线状物，插入引流口中，达到祛腐引流，促进疮口愈合的作用。
所定价格涵盖引流物制作、药物调配，局部消毒，疮口清理、放置引流物、必要时切开，局部包扎、处理用物所需的人力资源和基本物质资源消耗，含设备投入及维护成本。</t>
  </si>
  <si>
    <t>014100000160001</t>
  </si>
  <si>
    <t>中医药线引流-儿童(加收)</t>
  </si>
  <si>
    <t>014100000170000</t>
  </si>
  <si>
    <t>中医刮痧</t>
  </si>
  <si>
    <t>由医务人员通过刮痧器具和相应的手法，在体表进行反复刮动、摩擦，从发挥促进活血透痧等各类作用。
所定价格涵盖局部消毒，确定部位、刮拭、清洁，处理用物所需的人力资源和基本物质资源消耗，含设备投入及维护成本。</t>
  </si>
  <si>
    <t>014100000170001</t>
  </si>
  <si>
    <t>中医刮痧-儿童(加收)</t>
  </si>
  <si>
    <t>014100000180000</t>
  </si>
  <si>
    <t>砭石疗法</t>
  </si>
  <si>
    <t>由医务人员使用砭石等同类功能的器具，通过各类手法作用在人体各部位，以发挥促进疏通经络、活血理气等各类作用。
所定价格涵盖局部消毒，确定部位、运用点、压、揉、推、刮、擦等各类手法、清洁，处理用物所需的人力资源和基本物质资源消耗，含设备投入及维护成本。</t>
  </si>
  <si>
    <t>014100000180001</t>
  </si>
  <si>
    <t>砭石疗法-儿童(加收)</t>
  </si>
  <si>
    <t>014300000010000</t>
  </si>
  <si>
    <t>手法整复术（关节脱位）</t>
  </si>
  <si>
    <t>通过手法（或辅助器械）使脱位或紊乱关节复位。
所定价格涵盖摆位、整复、包扎、必要时固定等步骤，以及必要时使用辅助器械所需的人力资源和基本物质资源消耗。</t>
  </si>
  <si>
    <t>014300000010001</t>
  </si>
  <si>
    <t>手法整复术（关节脱位）-儿童（加收）</t>
  </si>
  <si>
    <r>
      <rPr>
        <sz val="10"/>
        <rFont val="Times New Roman"/>
        <charset val="134"/>
      </rPr>
      <t>01</t>
    </r>
    <r>
      <rPr>
        <sz val="10"/>
        <rFont val="宋体"/>
        <charset val="134"/>
      </rPr>
      <t>儿童加收</t>
    </r>
    <r>
      <rPr>
        <sz val="10"/>
        <rFont val="Times New Roman"/>
        <charset val="134"/>
      </rPr>
      <t>20%</t>
    </r>
  </si>
  <si>
    <t>014300000020000</t>
  </si>
  <si>
    <t>手法整复术（复杂关节脱位）</t>
  </si>
  <si>
    <t>通过手法（或辅助器械）使脱位复杂关节复位。
所定价格涵盖摆位、整复、包扎、必要时固定等步骤，以及必要时使用辅助器械所需的人力资源和基本物质资源消耗。</t>
  </si>
  <si>
    <t>“复杂关节脱位”指寰枢椎、髋关节、骨盆等关节脱位以及陈旧性脱位。</t>
  </si>
  <si>
    <t>014300000020001</t>
  </si>
  <si>
    <t>手法整复术（复杂关节脱位）-儿童（加收）</t>
  </si>
  <si>
    <t>014300000030000</t>
  </si>
  <si>
    <t>手法整复术（骨伤）</t>
  </si>
  <si>
    <t>每处骨折</t>
  </si>
  <si>
    <r>
      <rPr>
        <sz val="10"/>
        <rFont val="宋体"/>
        <charset val="134"/>
      </rPr>
      <t>通过正骨手法（或辅助器械）使骨折或韧带损伤复位。</t>
    </r>
    <r>
      <rPr>
        <sz val="10"/>
        <rFont val="Times New Roman"/>
        <charset val="134"/>
      </rPr>
      <t xml:space="preserve">
</t>
    </r>
    <r>
      <rPr>
        <sz val="10"/>
        <rFont val="宋体"/>
        <charset val="134"/>
      </rPr>
      <t>所定价格涵盖摆位、整复、包扎、必要时固定等步骤，以及必要时使用辅助器械所需的人力资源和基本物质资源消耗。</t>
    </r>
  </si>
  <si>
    <t>014300000030001</t>
  </si>
  <si>
    <t>手法整复术（骨伤）-儿童（加收）</t>
  </si>
  <si>
    <t>014300000040000</t>
  </si>
  <si>
    <t>手法整复术（复杂骨伤）</t>
  </si>
  <si>
    <t>通过正骨手法（或辅助器械）使复杂骨折或韧带损伤复位。
所定价格涵盖摆位、整复、包扎、必要时固定等步骤，以及必要时使用辅助器械所需的人力资源和基本物质资源消耗。</t>
  </si>
  <si>
    <t>“复杂骨伤”指脊柱、骨盆、关节内等骨折以及陈旧性、粉碎性骨折。</t>
  </si>
  <si>
    <t>014300000040001</t>
  </si>
  <si>
    <t>手法整复术（复杂骨伤）-儿童（加收）</t>
  </si>
  <si>
    <t>014300000050000</t>
  </si>
  <si>
    <t>小夹板固定术</t>
  </si>
  <si>
    <t>通过小夹板等各种外固定方式对骨折部位进行包扎固定。
所定价格涵盖摆位、固定等步骤所需的人力资源和基本物质资源消耗。</t>
  </si>
  <si>
    <t>014300000050001</t>
  </si>
  <si>
    <t>小夹板固定术-儿童（加收）</t>
  </si>
  <si>
    <t>014300000060000</t>
  </si>
  <si>
    <t>小夹板调整术</t>
  </si>
  <si>
    <t>根据患者复诊情况对小夹板等外固定装置进行调整。
所定价格涵盖观察、调整等步骤所需的人力资源和基本物质资源消耗。</t>
  </si>
  <si>
    <t>014300000060001</t>
  </si>
  <si>
    <t>小夹板调整术-儿童（加收）</t>
  </si>
  <si>
    <t>014300000070000</t>
  </si>
  <si>
    <t>中医复位内固定术</t>
  </si>
  <si>
    <t>使用各种针具、钉具，以内固定方式复位固定骨折部位。
所定价格涵盖摆位、消毒、进针、牵拉复位、撬拨、包扎固定等步骤所需的人力资源和基本物质资源消耗。</t>
  </si>
  <si>
    <t>014300000070001</t>
  </si>
  <si>
    <t>中医复位内固定术-儿童（加收）</t>
  </si>
  <si>
    <t>014300000080000</t>
  </si>
  <si>
    <t>手法松解术</t>
  </si>
  <si>
    <t>通过理筋、松筋、弹拨等手法疏通经络、松解粘连、滑利关节。
所定价格涵盖摆位、手法疏通等步骤，以及必要时使用辅助器械所需的人力资源和基本物质资源消耗。</t>
  </si>
  <si>
    <t>不与同部位中医推拿同时收费。</t>
  </si>
  <si>
    <t>014300000080001</t>
  </si>
  <si>
    <t>手法松解术-儿童（加收）</t>
  </si>
  <si>
    <t>014300000090000</t>
  </si>
  <si>
    <t>手法挤压术</t>
  </si>
  <si>
    <r>
      <rPr>
        <sz val="10"/>
        <rFont val="宋体"/>
        <charset val="134"/>
      </rPr>
      <t>通过抚触挤压腱鞘囊肿，使囊肿破裂。</t>
    </r>
    <r>
      <rPr>
        <sz val="10"/>
        <rFont val="Times New Roman"/>
        <charset val="134"/>
      </rPr>
      <t xml:space="preserve">
</t>
    </r>
    <r>
      <rPr>
        <sz val="10"/>
        <rFont val="宋体"/>
        <charset val="134"/>
      </rPr>
      <t>所定价格涵盖定位、抚触、挤压等步骤所需的人力资源和基本物质资源消耗。</t>
    </r>
  </si>
  <si>
    <t>014300000090001</t>
  </si>
  <si>
    <t>手法挤压术-儿童（加收）</t>
  </si>
  <si>
    <t>骨折外固定架固定术</t>
  </si>
  <si>
    <t>含整复固定,包括复查调整。</t>
  </si>
  <si>
    <t>外固定架使用</t>
  </si>
  <si>
    <t>外固定调整术</t>
  </si>
  <si>
    <t>包括骨折外固定架、外固定夹板调整。</t>
  </si>
  <si>
    <t>外固定架拆除术</t>
  </si>
  <si>
    <t>含器械使用</t>
  </si>
  <si>
    <t>腰间盘三维牵引复位术</t>
  </si>
  <si>
    <t>指在三维牵引床下完成的复位术</t>
  </si>
  <si>
    <t>014200000010000</t>
  </si>
  <si>
    <t>常规针法</t>
  </si>
  <si>
    <t>次•日</t>
  </si>
  <si>
    <t>由主治及以下医师根据病情选穴，通过基本手法和辅助手法，以毫针治疗疾病，促进疏通经络，调理脏腑，扶正祛邪。
所定价格涵盖穴位确定、消毒、选针、进针、行针、留针、出针、必要时行仪器辅助操作等过程中所需的人力资源和基本物质资源消耗，含设备投入及维护成本。</t>
  </si>
  <si>
    <t xml:space="preserve">同时采用了常规针法、特殊针具针法、特殊手法针法中的两项或者三项，按收费标准最高的服务项目计费，不叠加计费。
01儿童加收20%
11主任医师加收20%
12副主任医师加收10%
</t>
  </si>
  <si>
    <t>014200000010001</t>
  </si>
  <si>
    <t>常规针法-儿童（加收）</t>
  </si>
  <si>
    <t>014200000010011</t>
  </si>
  <si>
    <t>常规针法-主任医师（加收）</t>
  </si>
  <si>
    <t>014200000010012</t>
  </si>
  <si>
    <t>常规针法-副主任医师（加收）</t>
  </si>
  <si>
    <t>014200000020000</t>
  </si>
  <si>
    <t>特殊针具针法</t>
  </si>
  <si>
    <t>由主治及以下医师根据病情选穴，通过基本手法和辅助手法，以特殊针具治疗疾病，促进疏通经络，调理脏腑，扶正祛邪。
所定价格涵盖穴位确定、消毒、选针、进针、行针、留针、出针、必要时行仪器辅助操作等过程中所需的人力资源和基本物质资源消耗，含设备投入及维护成本。</t>
  </si>
  <si>
    <t>014200000020001</t>
  </si>
  <si>
    <t>特殊针具针法-儿童（加收）</t>
  </si>
  <si>
    <t>014200000020011</t>
  </si>
  <si>
    <t>特殊针具针法-主任医师（加收）</t>
  </si>
  <si>
    <t>014200000020012</t>
  </si>
  <si>
    <t>特殊针具针法-副主任医师（加收）</t>
  </si>
  <si>
    <t>014200000030000</t>
  </si>
  <si>
    <t>特殊手法针法</t>
  </si>
  <si>
    <t>由主治及以下医师根据病情，采取特殊开穴方法或通过毫针特殊手法，治疗疾病，促进疏通经络，调理脏腑，扶正祛邪。
所定价格涵盖穴位确定、消毒、选针、进针、行针、留针、出针、必要时行仪器辅助操作等过程中所需的人力资源和基本物质资源消耗，含设备投入及维护成本。</t>
  </si>
  <si>
    <t>014200000030001</t>
  </si>
  <si>
    <t>特殊手法针法-儿童（加收）</t>
  </si>
  <si>
    <t>014200000030011</t>
  </si>
  <si>
    <t>特殊手法针法-主任医师（加收）</t>
  </si>
  <si>
    <t>014200000030012</t>
  </si>
  <si>
    <t>特殊手法针法-副主任医师（加收）</t>
  </si>
  <si>
    <t>014200000040000</t>
  </si>
  <si>
    <t>特殊穴位(部位)针法</t>
  </si>
  <si>
    <t>穴位</t>
  </si>
  <si>
    <t>由主治及以下医师根据病情选穴，采用毫针进行特殊穴位的刺激，治疗疾病，促进疏通经络，调理脏腑，扶正祛邪。
所定价格涵盖部位确定、消毒、选针、进针、行针、留针、出针、必要时行仪器辅助操作等过程中所需的人力资源和基本物质资源消耗，含设备投入及维护成本。</t>
  </si>
  <si>
    <t>超过2个穴位按2个穴位计费</t>
  </si>
  <si>
    <t>014200000040001</t>
  </si>
  <si>
    <t>特殊穴位(部位)针法-儿童（加收）</t>
  </si>
  <si>
    <t>01儿童加收20%</t>
  </si>
  <si>
    <t>014200000040011</t>
  </si>
  <si>
    <t>特殊穴位(部位)针法-主任医师（加收）</t>
  </si>
  <si>
    <t>11主任医师加收20%</t>
  </si>
  <si>
    <t>014200000040012</t>
  </si>
  <si>
    <t>特殊穴位(部位)针法-副主任医师（加收）</t>
  </si>
  <si>
    <t>12副主任医师加收10%</t>
  </si>
  <si>
    <t>014200000050000</t>
  </si>
  <si>
    <t>仪器针法</t>
  </si>
  <si>
    <t>由医师根据病情，选择适宜的仪器，通过各类仪器产生电、热、冷、磁、振动、光等各类效应替代针具治疗疾病，促进疏通经络，调理脏腑，扶正祛邪。
所定价格涵盖部位确定、消毒、选针、进针、行针、留针、出针等过程中所需的人力资源和基本物质资源消耗，含设备投入及维护成本。</t>
  </si>
  <si>
    <t>014200000050001</t>
  </si>
  <si>
    <t>仪器针法-儿童（加收）</t>
  </si>
  <si>
    <t xml:space="preserve">01儿童加收20%
</t>
  </si>
  <si>
    <t>014200000060000</t>
  </si>
  <si>
    <t>体表针法</t>
  </si>
  <si>
    <t>由主治及以下医师根据病情选穴，通过非锐性针具施于体表，配合手法治疗各系统疾病，促进疏通经络，调理脏腑，扶正祛邪。
所定价格涵盖部位确定、选针、体表施治等过程中所需的人力资源和基本物质资源消耗，含设备投入及维护成本。</t>
  </si>
  <si>
    <t>014200000060001</t>
  </si>
  <si>
    <t>体表针法-儿童（加收）</t>
  </si>
  <si>
    <t>014200000060011</t>
  </si>
  <si>
    <t>体表针法-主任医师（加收）</t>
  </si>
  <si>
    <t>014200000060012</t>
  </si>
  <si>
    <t>体表针法-副主任医师（加收）</t>
  </si>
  <si>
    <t>014200000070000</t>
  </si>
  <si>
    <t>活体生物针法</t>
  </si>
  <si>
    <t>由医师根据病情选穴，通过各类活体生物，配合手法，作用于人体，促进疏通经络，调理脏腑，扶正祛邪。
所定价格涵盖部位确定、消毒、活体生物施治等过程中所需的人力资源和基本物质资源消耗。</t>
  </si>
  <si>
    <t>014200000070001</t>
  </si>
  <si>
    <t>活体生物针法-儿童(加收)</t>
  </si>
  <si>
    <t>014200000080000</t>
  </si>
  <si>
    <t>穴位埋入</t>
  </si>
  <si>
    <t>由医师根据病情选穴，将相关医用耗材埋入体内，促进疏通经络，气血调和，补虚泻实。
所定价格涵盖穴位确定、消毒、埋入，处理创口用物所需的人力资源和基本物质资源消耗。</t>
  </si>
  <si>
    <t>治疗间隔时间不少于7天</t>
  </si>
  <si>
    <t>014200000080001</t>
  </si>
  <si>
    <t>穴位埋入-儿童(加收)</t>
  </si>
  <si>
    <t>014200000090000</t>
  </si>
  <si>
    <t>穴位注射</t>
  </si>
  <si>
    <t>由医师根据病情选穴，配合手法，进行穴位注射，促进疏通经络，调理脏腑，扶正祛邪。
所定价格涵盖穴位确定、消毒、注射、取针、局部处理等过程中所需的人力资源和基本物质资源消耗。</t>
  </si>
  <si>
    <t>014200000090001</t>
  </si>
  <si>
    <t>穴位注射-儿童(加收)</t>
  </si>
  <si>
    <t>014200000090100</t>
  </si>
  <si>
    <t>穴位注射-中医自血疗法(扩展)</t>
  </si>
  <si>
    <t>014200000100000</t>
  </si>
  <si>
    <t>耳穴疗法</t>
  </si>
  <si>
    <t>单耳</t>
  </si>
  <si>
    <t>由医务人员根据病情在耳穴表面，通过贴敷颗粒物（如药物或磁珠等），配合适度的手法，促进疏通经络，调理脏腑，扶正祛邪。
所定价格涵盖穴位确定、消毒、贴敷、按压等过程中所需的人力资源和基本物质资源消耗。</t>
  </si>
  <si>
    <t>014200000100001</t>
  </si>
  <si>
    <t>耳穴疗法-儿童(加收)</t>
  </si>
  <si>
    <t>014600000020000</t>
  </si>
  <si>
    <t>点穴疗法</t>
  </si>
  <si>
    <t>通过对穴位或局部点压施术，起到缓解症状或治疗疾病的作用。
所定价格涵盖定位、施压等人力资源和基本物质资源消耗。</t>
  </si>
  <si>
    <t>经络穴位测评疗法</t>
  </si>
  <si>
    <t>包括体穴、耳穴、经络测评、经络导评。</t>
  </si>
  <si>
    <t>014400000010000</t>
  </si>
  <si>
    <t>悬空灸</t>
  </si>
  <si>
    <t>由医务人员将施灸制品与皮肤保持一定距离，通过温和的药力和热力进行治疗，促进疏通经络，调和阴阳，扶正祛邪，达到治疗疾病的目的。
所定价格涵盖施灸制品制备，点燃，穴位确定，固定或调节距离，熏烤，控制温度，处理用物等所需的人力资源和基本物质资源消耗。</t>
  </si>
  <si>
    <t>014400000010001</t>
  </si>
  <si>
    <t>悬空灸-儿童(加收)</t>
  </si>
  <si>
    <t>014400000010100</t>
  </si>
  <si>
    <t>悬空灸-雷火灸 (太乙神针)(扩展)</t>
  </si>
  <si>
    <t>014400000020000</t>
  </si>
  <si>
    <t>直接灸</t>
  </si>
  <si>
    <t>由医务人员将施灸制品直接作用于皮肤，通过温和的药力和热力进行治疗，促进疏通经络，调和阴阳，扶正祛邪，达到治疗疾病的目的。
所定价格涵盖施灸制品制备，点燃，穴位确定，皮肤消毒，点触、拍打、熨法等方式所需的人力资源和基本物质资源消耗。</t>
  </si>
  <si>
    <t>014400000020001</t>
  </si>
  <si>
    <t>直接灸-儿童(加收)</t>
  </si>
  <si>
    <t>014400000030000</t>
  </si>
  <si>
    <t>隔物灸</t>
  </si>
  <si>
    <t>由医务人员将施灸制品通过间隔各类物品实施灸法，通过温和的药力和热力进行治疗，促进疏通经络，调和阴阳，扶正祛邪，达到治疗疾病的目的。
所定价格涵盖间隔物和施灸制品的制备，摆放，点燃，施灸等所需的人力资源和基本物质资源消耗。</t>
  </si>
  <si>
    <t>014400000030001</t>
  </si>
  <si>
    <t>隔物灸-儿童(加收)</t>
  </si>
  <si>
    <t>014400000040000</t>
  </si>
  <si>
    <t>铺灸</t>
  </si>
  <si>
    <t>由医务人员将施灸制品对胸腹部、腰背部等平铺灸饼实施灸法，通过温和的药力和热力进行治疗，促进疏通经络，调和阴阳，扶正祛邪，达到治疗疾病的目的。
所定价格涵盖灸饼和施灸制品制备，撒药粉，平铺，放置，点燃，施灸等所需的人力资源和基本物质资源消耗时间成本。</t>
  </si>
  <si>
    <t>014400000040001</t>
  </si>
  <si>
    <t>铺灸-儿童(加收)</t>
  </si>
  <si>
    <t>014400000040002</t>
  </si>
  <si>
    <t>铺灸-(督灸 (火龙灸))(加收)</t>
  </si>
  <si>
    <t>02督灸（火龙灸）加收30%</t>
  </si>
  <si>
    <t>014400000050000</t>
  </si>
  <si>
    <t>中医拔罐</t>
  </si>
  <si>
    <t>由医务人员以罐为工具，利用各类方式方法使之吸附于体表的固定部位进行治疗，促进通经活络，行气活血，祛风散寒。
所定价格可以涵盖清洁，罐具吸附，观察，撤罐，处理用物所需的人力资源和基本物质资源消耗。</t>
  </si>
  <si>
    <t>014400000050001</t>
  </si>
  <si>
    <t>中医拔罐-药物罐(加收)</t>
  </si>
  <si>
    <t xml:space="preserve">01药物罐加收20%
</t>
  </si>
  <si>
    <t>014400000050002</t>
  </si>
  <si>
    <t>中医拔罐-水罐(加收)</t>
  </si>
  <si>
    <t>02水罐加收20%</t>
  </si>
  <si>
    <t>014400000050100</t>
  </si>
  <si>
    <t>中医拔罐-火罐（扩展）</t>
  </si>
  <si>
    <t>014400000050200</t>
  </si>
  <si>
    <t>中医拔罐-电火罐（扩展）</t>
  </si>
  <si>
    <t>014400000050300</t>
  </si>
  <si>
    <t>中医拔罐-着罐（扩展）</t>
  </si>
  <si>
    <t>014400000050400</t>
  </si>
  <si>
    <t>中医拔罐-磁疗罐（扩展）</t>
  </si>
  <si>
    <t>014400000050500</t>
  </si>
  <si>
    <t>中医拔罐-真空拔罐（扩展）</t>
  </si>
  <si>
    <t>014400000050600</t>
  </si>
  <si>
    <t>中医拔罐-电罐（扩展）</t>
  </si>
  <si>
    <t>014400000060000</t>
  </si>
  <si>
    <t>中医走罐</t>
  </si>
  <si>
    <t>由医务人员以罐为工具，利用各类方式方法使之吸附于体表的固定部位游走滑动进行治疗，促进通经活络。
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</si>
  <si>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</si>
  <si>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</si>
  <si>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</si>
  <si>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</si>
  <si>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
所定价格可以涵盖清洁，罐具吸附并反复拔、起，处理用物所需的人力资源和基本物质资源消耗。</t>
  </si>
  <si>
    <t>014500000010000</t>
  </si>
  <si>
    <t>头面部疾病推拿</t>
  </si>
  <si>
    <t>由医务人员遵循经络、穴位，通过各类手法和力道治疗头面部疾病，起到疏通经络、理筋整复的作用。
所定价格涵盖应用各类推拿手法或辅助器械，完成操作所需的人力资源和基本物质资源消耗。</t>
  </si>
  <si>
    <t>014500000010001</t>
  </si>
  <si>
    <t>头面部疾病推拿-儿童(加收)</t>
  </si>
  <si>
    <t>014500000020000</t>
  </si>
  <si>
    <t>颈部疾病推拿</t>
  </si>
  <si>
    <t>由医务人员遵循经络、穴位，通过各类手法和力道治疗颈部疾病，起到疏通经络、理筋整复的作用。
所定价格涵盖应用各类推拿手法或辅助器械，完成操作所需的人力资源和基本物质资源消耗。</t>
  </si>
  <si>
    <t>014500000020001</t>
  </si>
  <si>
    <t>颈部疾病推拿-儿童(加收)</t>
  </si>
  <si>
    <t>014500000030000</t>
  </si>
  <si>
    <t>脊柱部位疾病推拿</t>
  </si>
  <si>
    <t>由医务人员遵循经络、穴位，通过各类手法和力道治疗脊柱部位疾病，起到疏通经络、理筋整复的作用。
所定价格涵盖应用各类推拿手法或辅助器械，完成操作所需的人力资源和基本物质资源消耗。</t>
  </si>
  <si>
    <t>014500000030001</t>
  </si>
  <si>
    <t>脊柱部位疾病推拿-寰枢关节推拿(加收)</t>
  </si>
  <si>
    <t xml:space="preserve">01寰枢关节推拿加收30%
</t>
  </si>
  <si>
    <t>014500000030002</t>
  </si>
  <si>
    <t>脊柱部位疾病推拿-儿童(加收)</t>
  </si>
  <si>
    <t>02儿童加收20%</t>
  </si>
  <si>
    <t>014500000040000</t>
  </si>
  <si>
    <t>肩部疾病推拿</t>
  </si>
  <si>
    <t>由医务人员遵循经络、穴位，通过各类手法和力道治疗肩周炎部疾病，起到疏通经络、理筋整复的作用。
所定价格涵盖应用各类推拿手法或辅助器械，完成操作所需的人力资源和基本物质资源消耗。</t>
  </si>
  <si>
    <t>014500000040001</t>
  </si>
  <si>
    <t>肩部疾病推拿-儿童(加收)</t>
  </si>
  <si>
    <t>014500000050000</t>
  </si>
  <si>
    <t>背部疾病推拿</t>
  </si>
  <si>
    <t>由医务人员遵循经络、穴位，通过各类手法和力道治疗背部疾病，起到疏通经络、理筋整复的作用。
所定价格涵盖应用各类推拿手法或辅助器械，完成操作所需的人力资源和基本物质资源消耗。</t>
  </si>
  <si>
    <t>014500000050001</t>
  </si>
  <si>
    <t>背部疾病推拿-儿童(加收)</t>
  </si>
  <si>
    <t>014500000060000</t>
  </si>
  <si>
    <t>腰部疾病推拿</t>
  </si>
  <si>
    <t>由医务人员遵循经络、穴位，通过各类手法和力道治疗腰部疾病，起到疏通经络、理筋整复的作用。
所定价格涵盖应用各类推拿手法或辅助器械，完成操作所需的人力资源和基本物质资源消耗。</t>
  </si>
  <si>
    <t>014500000060001</t>
  </si>
  <si>
    <t>腰部疾病推拿-儿童(加收)</t>
  </si>
  <si>
    <t>014500000070000</t>
  </si>
  <si>
    <t>髋骶部疾病推拿</t>
  </si>
  <si>
    <t>由医务人员遵循经络、穴位，通过各类手法和力道治疗髋骶部疾病，以起到疏通经络、理筋整复的作用
所定价格涵盖应用各类推拿手法或特殊推拿技术或辅助器械，审证求因、确定病位、动静结合、精准施治所需的人力资源和基本物质资源消耗。</t>
  </si>
  <si>
    <t>014500000070001</t>
  </si>
  <si>
    <t>髋骶部疾病推拿-儿童(加收)</t>
  </si>
  <si>
    <t>014500000080000</t>
  </si>
  <si>
    <t>四肢部位疾病推拿</t>
  </si>
  <si>
    <t>由医务人员遵循经络、穴位，通过各类手法和力道治疗四肢部位疾病，起到疏通经络、理筋整复的作用。
所定价格涵盖应用各类推拿手法或辅助器械，完成操作所需的人力资源和基本物质资源消耗。</t>
  </si>
  <si>
    <t>014500000080001</t>
  </si>
  <si>
    <t>四肢部位疾病推拿-儿童(加收)</t>
  </si>
  <si>
    <t>014500000090000</t>
  </si>
  <si>
    <t>脏腑疾病推拿</t>
  </si>
  <si>
    <t>由医务人员遵循经络、穴位，通过各类手法和力道治疗脏腑疾病，起到疏通经络、理筋整复的作用。
所定价格涵盖应用各类推拿手法或辅助器械，完成操作所需的人力资源和基本物质资源消耗。</t>
  </si>
  <si>
    <t>014500000090001</t>
  </si>
  <si>
    <t>脏腑疾病推拿-儿童(加收)</t>
  </si>
  <si>
    <t>014500000100000</t>
  </si>
  <si>
    <t>乳房疾病推拿</t>
  </si>
  <si>
    <t>由医务人员遵循经络、穴位，通过各类手法和力道治疗产后乳房疾病，以起到疏通经络、理筋整复的作用。
所定价格涵盖应用各类推拿手法或特殊推拿技术或辅助器械，审证求因、确定病位、动静结合、精准施治所需的人力资源和基本物质资源消耗。</t>
  </si>
  <si>
    <t>014500000110000</t>
  </si>
  <si>
    <t>中枢神经系统疾病推拿</t>
  </si>
  <si>
    <t>由医务人员遵循经络、穴位，通过各类手法和力道治疗中枢神经系统疾病，以起到疏通经络、理筋整复的作用。
所定价格涵盖应用各类推拿手法或辅助器械，完成操作所需的人力资源和基本物质资源消耗。</t>
  </si>
  <si>
    <t>014500000110001</t>
  </si>
  <si>
    <t>中枢神经系统疾病推拿-儿童(加收)</t>
  </si>
  <si>
    <t>直肠脱出复位治疗</t>
  </si>
  <si>
    <t>三度直肠脱垂按50%加收</t>
  </si>
  <si>
    <t>460000001a</t>
  </si>
  <si>
    <t>嵌顿疝复位治疗</t>
  </si>
  <si>
    <t>直肠周围硬化剂注射治疗</t>
  </si>
  <si>
    <t>内痔硬化剂注射治疗(枯痔治疗)</t>
  </si>
  <si>
    <t>每个痔核</t>
  </si>
  <si>
    <t>高位复杂肛瘘挂线治疗</t>
  </si>
  <si>
    <t>460000005a</t>
  </si>
  <si>
    <t>简单血栓性外痔切除术</t>
  </si>
  <si>
    <t>460000005b</t>
  </si>
  <si>
    <t>复杂血栓性外痔切除术</t>
  </si>
  <si>
    <t>环状混合痔切除术</t>
  </si>
  <si>
    <t>包括混合痔脱出嵌顿</t>
  </si>
  <si>
    <t>460000007a</t>
  </si>
  <si>
    <t>简单混合痔外剥内扎术</t>
  </si>
  <si>
    <t>460000007b</t>
  </si>
  <si>
    <t>复杂混合痔外剥内扎术</t>
  </si>
  <si>
    <t>460000008a</t>
  </si>
  <si>
    <t>简单肛周脓肿一次性根治术</t>
  </si>
  <si>
    <t>460000008b</t>
  </si>
  <si>
    <t>复杂肛周脓肿一次性根治术</t>
  </si>
  <si>
    <t>肛外括约肌折叠术</t>
  </si>
  <si>
    <t>直肠前突修补术</t>
  </si>
  <si>
    <t>肛瘘封堵术</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</si>
  <si>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</si>
  <si>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</si>
  <si>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</si>
  <si>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</si>
  <si>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</si>
  <si>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</si>
  <si>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</si>
  <si>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</si>
  <si>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肛周坏死性筋膜炎清创术</t>
  </si>
  <si>
    <t>含合并肛门直肠周围脓肿清创</t>
  </si>
  <si>
    <t>肛门直肠周围脓腔搔刮术</t>
  </si>
  <si>
    <t>包括双侧及一个以上脓腔、窦道。</t>
  </si>
  <si>
    <t>中医肛肠术后紧线术</t>
  </si>
  <si>
    <t>含取下挂线</t>
  </si>
  <si>
    <t>混合痔铜离子电化学治疗术</t>
  </si>
  <si>
    <t>包括内痔，含铜离子针。</t>
  </si>
  <si>
    <t>直肠前突出注射术</t>
  </si>
  <si>
    <t>指直肠前壁粘膜下层柱状注射</t>
  </si>
  <si>
    <t>直肠脱垂注射术</t>
  </si>
  <si>
    <t>含直肠内注射及直肠外注射</t>
  </si>
  <si>
    <t>014600000040000</t>
  </si>
  <si>
    <t>白内障针拨术</t>
  </si>
  <si>
    <t>通过拨障针摘除晶状体混浊部分。
所定价格涵盖散瞳、消毒、开睑、切口、拨障针拨断晶状体悬韧带、晶体压入玻璃体腔、出针、闭合切口、包扎等人力资源和基本物质资源消耗。</t>
  </si>
  <si>
    <t>014600000010000</t>
  </si>
  <si>
    <t>针刀（钩活）疗法</t>
  </si>
  <si>
    <t>使用针刀、铍针、刃针等各种针刀具，对病变组织松解剥离，起到缓解症状或治疗疾病的作用。
所定价格涵盖定位、穿刺、剥离、包扎等人力资源和基本物质资源消耗。</t>
  </si>
  <si>
    <t>014600000010001</t>
  </si>
  <si>
    <t>针刀(钩活)疗法-脊柱针刀疗法(加收)</t>
  </si>
  <si>
    <t>014600000050000</t>
  </si>
  <si>
    <t>足底反射疗法</t>
  </si>
  <si>
    <t>通过手法对足部反射区进行刺激，起到缓解症状或治疗疾病的作用。
所定价格涵盖泡洗、定位、穴位刺激等人力资源和基本物质资源消耗。</t>
  </si>
  <si>
    <t>不与中医推拿同时收费。</t>
  </si>
  <si>
    <t>014600000030000</t>
  </si>
  <si>
    <t>中医烙法</t>
  </si>
  <si>
    <t>通过烙具烙烫病变部位，起到缓解症状或治疗疾病的作用。
所定价格涵盖定位、消毒、烙烫等人力资源和基本物质资源消耗。</t>
  </si>
  <si>
    <t>014600000030001</t>
  </si>
  <si>
    <t>中医烙法-儿童(加收)</t>
  </si>
  <si>
    <t>014600000060000</t>
  </si>
  <si>
    <t>红皮病清消治疗</t>
  </si>
  <si>
    <t>针对红皮病病变部位进行清创处理、中药外敷，起到促进皮损愈合的作用。
所定价格涵盖消毒、清创、敷药、包扎等人力资源和基本物质资源消耗。</t>
  </si>
  <si>
    <t>特需病房价格公示</t>
  </si>
  <si>
    <t>三级价格</t>
  </si>
  <si>
    <t>1109a</t>
  </si>
  <si>
    <t>高档套房</t>
  </si>
  <si>
    <t>神经内科十七病区、神经内科十八病区、心血管VIP病区、周围血管病区</t>
  </si>
  <si>
    <t>1109b</t>
  </si>
  <si>
    <t>VIP大套房</t>
  </si>
  <si>
    <t>心血管VIP病区、周围血管病区</t>
  </si>
  <si>
    <t>1109c</t>
  </si>
  <si>
    <t>VIP小套房</t>
  </si>
  <si>
    <t>产科</t>
  </si>
  <si>
    <t>实行市场调节价项目</t>
  </si>
  <si>
    <t>多学科联合会诊</t>
  </si>
  <si>
    <t>实行市场调节价</t>
  </si>
  <si>
    <t>111000004a</t>
  </si>
  <si>
    <t>多学科联合会诊（临床药学加收）</t>
  </si>
  <si>
    <t>错合畸形初检</t>
  </si>
  <si>
    <t>含咨询、检查、登记、正畸专业病历。</t>
  </si>
  <si>
    <t>错合畸形治疗设计</t>
  </si>
  <si>
    <t>包括：1.牙合模型测量：含手工模型测量牙弓长度、拥挤度或三维牙合模型计算机测量；2.模型诊断性排牙：含上下颌模型排牙；3.X线头影测量：含手工或计算机X线测量分析。</t>
  </si>
  <si>
    <t>模型制备</t>
  </si>
  <si>
    <t>前牙美容修复术</t>
  </si>
  <si>
    <t>含牙体予备、酸蚀、粘接、修复；包括切角、切缘、关闭间隙、畸形牙改形、牙体缺陷和着色牙贴面等。</t>
  </si>
  <si>
    <t>种植牙冠修复置入费（固定咬合重建）</t>
  </si>
  <si>
    <t>实现对咬合支持丧失、半口牙齿缺失或全口牙齿缺失的种植体上部固定义齿的修复置入。价格构成涵盖方案设计、印模制取、颌位确定、位置转移、模型制作、试排牙、戴入、调改、宣教等人力资源和基本物资消耗。</t>
  </si>
  <si>
    <t>件为半口。实行市场调节价。</t>
  </si>
  <si>
    <t>替牙期安氏I类错合活动矫治器正畸治疗</t>
  </si>
  <si>
    <t>包括替牙障碍、不良口腔习惯的矫治。</t>
  </si>
  <si>
    <t>活动矫治器增加的其他部件</t>
  </si>
  <si>
    <t>替牙期安氏I类错合固定矫治器正畸治疗</t>
  </si>
  <si>
    <t>包括使用简单固定矫治器和常规固定矫治器治疗</t>
  </si>
  <si>
    <t>简单固定矫治器增加的其他弓丝或附件</t>
  </si>
  <si>
    <t>恒牙早期安氏II类错合功能矫治器治疗</t>
  </si>
  <si>
    <t>包括：1.严重牙性II类错合和骨性II类错合；2.使用Frankel功能矫治器II型或Activator功能矫治器；其他功能矫治器。</t>
  </si>
  <si>
    <t>Activator增加扩弓装置、口外弓、腭杆。</t>
  </si>
  <si>
    <t>恒牙期牙性安氏II类错合固定矫治器治疗</t>
  </si>
  <si>
    <t>含上下颌所需带环、弓丝、托槽；包括牙性安氏II类错合拥挤不拔牙病例和简单拥挤拔牙病例。</t>
  </si>
  <si>
    <t>口外弓、上下颌扩弓装置及其他辅助性矫治装置、腭杆。</t>
  </si>
  <si>
    <t>替牙期安氏III类错合功能矫治器治疗</t>
  </si>
  <si>
    <t>包括：1.严重牙性III类错合和骨性III类错合；2.使用rankel功能矫治器III型；其他功能矫治器。</t>
  </si>
  <si>
    <t>颏兜</t>
  </si>
  <si>
    <t>恒牙期安氏III类错合固定矫治器治疗</t>
  </si>
  <si>
    <t>包括牙性安氏III类错合拥挤不拔牙病例和简单拥挤拔牙病例</t>
  </si>
  <si>
    <t>上颌扩弓装置及其他附加装置</t>
  </si>
  <si>
    <t>恒牙期骨性安氏III类错合固定矫治器拔牙治疗</t>
  </si>
  <si>
    <t>包括骨性安氏III类错合拔牙病例</t>
  </si>
  <si>
    <t>前方牵引器、头帽颏兜、上颌扩弓装置及其他附加装置、特殊材料。</t>
  </si>
  <si>
    <t>正畸保持器治疗</t>
  </si>
  <si>
    <t>每副</t>
  </si>
  <si>
    <t>含取模型、制作用材料。</t>
  </si>
  <si>
    <t>特殊材料及固定保持器、正位器、透明保持器。</t>
  </si>
  <si>
    <t>外科引导合板</t>
  </si>
  <si>
    <t>含技工室制作、临床试戴。</t>
  </si>
  <si>
    <t>唇侧Index材料、光固化基板、热压塑料板、自凝塑料、金属套管。</t>
  </si>
  <si>
    <t>实行市场调节价,该项目不得用于口腔种植收费</t>
  </si>
  <si>
    <t>种植可摘修复置入费</t>
  </si>
  <si>
    <t>实现种植体上部可摘修复体的置入。价格构成涵盖方案设计、印模制取、颌位确定、位置转移、试排牙、模型制作、戴入、调改、宣教等人力资源和基本物资消耗。</t>
  </si>
  <si>
    <t>导乐分娩</t>
  </si>
  <si>
    <t>化学换肤术</t>
  </si>
  <si>
    <t>指利用药物可控性破坏皮肤一定层次，加以辅助治疗，促进皮肤修复再生或改善病变。</t>
  </si>
  <si>
    <t>市场调节价</t>
  </si>
  <si>
    <t>毛发移植术</t>
  </si>
  <si>
    <t>包括种发、头皮游离移植；不含头皮缺损修复术。</t>
  </si>
  <si>
    <t>纹饰美容术</t>
  </si>
  <si>
    <t>包括纹眉、纹眼线、唇线、美容缝合等。</t>
  </si>
  <si>
    <t>磁热疗法</t>
  </si>
  <si>
    <t>二个穴位</t>
  </si>
  <si>
    <t>煎药机煎药</t>
  </si>
  <si>
    <t>付</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</si>
</sst>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_ "/>
    <numFmt numFmtId="178" formatCode="0.0_);[Red]\(0.0\)"/>
    <numFmt numFmtId="179" formatCode="0_ "/>
    <numFmt numFmtId="180" formatCode="_ \¥* #,##0.00_ ;_ \¥* \-#,##0.00_ ;_ \¥* &quot;-&quot;??_ ;_ @_ "/>
  </numFmts>
  <fonts count="64">
    <font>
      <sz val="11"/>
      <color theme="1"/>
      <name val="宋体"/>
      <charset val="134"/>
      <scheme val="minor"/>
    </font>
    <font>
      <b/>
      <sz val="16"/>
      <color theme="1"/>
      <name val="宋体"/>
      <charset val="134"/>
      <scheme val="minor"/>
    </font>
    <font>
      <b/>
      <sz val="9"/>
      <name val="宋体"/>
      <charset val="134"/>
    </font>
    <font>
      <sz val="9"/>
      <name val="宋体"/>
      <charset val="134"/>
    </font>
    <font>
      <sz val="10"/>
      <color theme="1"/>
      <name val="仿宋_GB2312"/>
      <charset val="134"/>
    </font>
    <font>
      <sz val="10"/>
      <name val="仿宋_GB2312"/>
      <charset val="134"/>
    </font>
    <font>
      <sz val="10"/>
      <color rgb="FF000000"/>
      <name val="仿宋_GB2312"/>
      <charset val="134"/>
    </font>
    <font>
      <sz val="9"/>
      <name val="宋体"/>
      <charset val="134"/>
      <scheme val="minor"/>
    </font>
    <font>
      <sz val="18"/>
      <color theme="1"/>
      <name val="宋体"/>
      <charset val="134"/>
      <scheme val="minor"/>
    </font>
    <font>
      <b/>
      <sz val="18"/>
      <name val="宋体"/>
      <charset val="134"/>
    </font>
    <font>
      <sz val="14"/>
      <name val="宋体"/>
      <charset val="134"/>
    </font>
    <font>
      <sz val="14"/>
      <color theme="1"/>
      <name val="宋体"/>
      <charset val="134"/>
      <scheme val="minor"/>
    </font>
    <font>
      <sz val="12"/>
      <name val="宋体"/>
      <charset val="134"/>
    </font>
    <font>
      <sz val="10"/>
      <name val="宋体"/>
      <charset val="134"/>
    </font>
    <font>
      <sz val="11"/>
      <name val="宋体"/>
      <charset val="134"/>
      <scheme val="minor"/>
    </font>
    <font>
      <b/>
      <sz val="16"/>
      <name val="宋体"/>
      <charset val="134"/>
    </font>
    <font>
      <b/>
      <u/>
      <sz val="9"/>
      <name val="宋体"/>
      <charset val="134"/>
    </font>
    <font>
      <sz val="10"/>
      <name val="宋体"/>
      <charset val="134"/>
      <scheme val="major"/>
    </font>
    <font>
      <sz val="10"/>
      <name val="SimSun"/>
      <charset val="134"/>
    </font>
    <font>
      <sz val="10"/>
      <name val="Times New Roman"/>
      <charset val="0"/>
    </font>
    <font>
      <sz val="10"/>
      <name val="Arial"/>
      <charset val="0"/>
    </font>
    <font>
      <u/>
      <sz val="9"/>
      <name val="宋体"/>
      <charset val="134"/>
    </font>
    <font>
      <b/>
      <u/>
      <sz val="9"/>
      <name val="宋体"/>
      <charset val="134"/>
      <scheme val="minor"/>
    </font>
    <font>
      <vertAlign val="superscript"/>
      <sz val="9"/>
      <name val="宋体"/>
      <charset val="134"/>
    </font>
    <font>
      <i/>
      <sz val="9"/>
      <name val="宋体"/>
      <charset val="134"/>
    </font>
    <font>
      <b/>
      <i/>
      <sz val="9"/>
      <name val="宋体"/>
      <charset val="134"/>
    </font>
    <font>
      <sz val="9"/>
      <name val="仿宋_GB2312"/>
      <charset val="134"/>
    </font>
    <font>
      <sz val="10"/>
      <name val="宋体"/>
      <charset val="134"/>
      <scheme val="minor"/>
    </font>
    <font>
      <sz val="12"/>
      <name val="仿宋_GB2312"/>
      <charset val="134"/>
    </font>
    <font>
      <sz val="11"/>
      <name val="DengXian"/>
      <charset val="134"/>
    </font>
    <font>
      <sz val="11"/>
      <name val="Arial"/>
      <charset val="204"/>
    </font>
    <font>
      <sz val="9"/>
      <name val="SimSun"/>
      <charset val="134"/>
    </font>
    <font>
      <sz val="9"/>
      <name val="宋体"/>
      <charset val="204"/>
    </font>
    <font>
      <sz val="10"/>
      <name val="宋体"/>
      <charset val="204"/>
    </font>
    <font>
      <sz val="10"/>
      <name val="Times New Roman"/>
      <charset val="134"/>
    </font>
    <font>
      <sz val="10"/>
      <name val="Times New Roman"/>
      <charset val="204"/>
    </font>
    <font>
      <sz val="10"/>
      <name val="宋体"/>
      <charset val="204"/>
      <scheme val="minor"/>
    </font>
    <font>
      <sz val="9"/>
      <name val="宋体"/>
      <charset val="134"/>
      <scheme val="major"/>
    </font>
    <font>
      <sz val="9"/>
      <name val="宋体"/>
      <charset val="204"/>
      <scheme val="major"/>
    </font>
    <font>
      <sz val="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color indexed="8"/>
      <name val="宋体"/>
      <charset val="134"/>
    </font>
    <font>
      <vertAlign val="subscript"/>
      <sz val="9"/>
      <name val="宋体"/>
      <charset val="134"/>
    </font>
    <font>
      <sz val="12"/>
      <name val="Times New Roman"/>
      <charset val="134"/>
    </font>
    <font>
      <sz val="9"/>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thin">
        <color auto="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rgb="FF000000"/>
      </right>
      <top style="thin">
        <color rgb="FF000000"/>
      </top>
      <bottom/>
      <diagonal/>
    </border>
    <border>
      <left style="thin">
        <color auto="1"/>
      </left>
      <right style="thin">
        <color auto="1"/>
      </right>
      <top/>
      <bottom/>
      <diagonal/>
    </border>
    <border>
      <left style="thin">
        <color rgb="FF000000"/>
      </left>
      <right style="thin">
        <color auto="1"/>
      </right>
      <top style="thin">
        <color auto="1"/>
      </top>
      <bottom style="thin">
        <color auto="1"/>
      </bottom>
      <diagonal/>
    </border>
    <border>
      <left style="thin">
        <color indexed="0"/>
      </left>
      <right style="thin">
        <color auto="1"/>
      </right>
      <top style="thin">
        <color auto="1"/>
      </top>
      <bottom style="thin">
        <color auto="1"/>
      </bottom>
      <diagonal/>
    </border>
    <border>
      <left style="thin">
        <color rgb="FF000000"/>
      </left>
      <right style="thin">
        <color auto="1"/>
      </right>
      <top style="thin">
        <color auto="1"/>
      </top>
      <bottom/>
      <diagonal/>
    </border>
    <border>
      <left style="thin">
        <color indexed="0"/>
      </left>
      <right style="thin">
        <color auto="1"/>
      </right>
      <top style="thin">
        <color auto="1"/>
      </top>
      <bottom/>
      <diagonal/>
    </border>
    <border>
      <left style="thin">
        <color indexed="0"/>
      </left>
      <right style="thin">
        <color indexed="0"/>
      </right>
      <top style="thin">
        <color indexed="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0" fillId="3" borderId="18" applyNumberFormat="0" applyFon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9" applyNumberFormat="0" applyFill="0" applyAlignment="0" applyProtection="0">
      <alignment vertical="center"/>
    </xf>
    <xf numFmtId="0" fontId="46" fillId="0" borderId="19" applyNumberFormat="0" applyFill="0" applyAlignment="0" applyProtection="0">
      <alignment vertical="center"/>
    </xf>
    <xf numFmtId="0" fontId="47" fillId="0" borderId="20" applyNumberFormat="0" applyFill="0" applyAlignment="0" applyProtection="0">
      <alignment vertical="center"/>
    </xf>
    <xf numFmtId="0" fontId="47" fillId="0" borderId="0" applyNumberFormat="0" applyFill="0" applyBorder="0" applyAlignment="0" applyProtection="0">
      <alignment vertical="center"/>
    </xf>
    <xf numFmtId="0" fontId="48" fillId="4" borderId="21" applyNumberFormat="0" applyAlignment="0" applyProtection="0">
      <alignment vertical="center"/>
    </xf>
    <xf numFmtId="0" fontId="49" fillId="5" borderId="22" applyNumberFormat="0" applyAlignment="0" applyProtection="0">
      <alignment vertical="center"/>
    </xf>
    <xf numFmtId="0" fontId="50" fillId="5" borderId="21" applyNumberFormat="0" applyAlignment="0" applyProtection="0">
      <alignment vertical="center"/>
    </xf>
    <xf numFmtId="0" fontId="51" fillId="6" borderId="23" applyNumberFormat="0" applyAlignment="0" applyProtection="0">
      <alignment vertical="center"/>
    </xf>
    <xf numFmtId="0" fontId="52" fillId="0" borderId="24" applyNumberFormat="0" applyFill="0" applyAlignment="0" applyProtection="0">
      <alignment vertical="center"/>
    </xf>
    <xf numFmtId="0" fontId="53" fillId="0" borderId="25" applyNumberFormat="0" applyFill="0" applyAlignment="0" applyProtection="0">
      <alignment vertical="center"/>
    </xf>
    <xf numFmtId="0" fontId="54" fillId="7" borderId="0" applyNumberFormat="0" applyBorder="0" applyAlignment="0" applyProtection="0">
      <alignment vertical="center"/>
    </xf>
    <xf numFmtId="0" fontId="55" fillId="8" borderId="0" applyNumberFormat="0" applyBorder="0" applyAlignment="0" applyProtection="0">
      <alignment vertical="center"/>
    </xf>
    <xf numFmtId="0" fontId="56" fillId="9" borderId="0" applyNumberFormat="0" applyBorder="0" applyAlignment="0" applyProtection="0">
      <alignment vertical="center"/>
    </xf>
    <xf numFmtId="0" fontId="57" fillId="10" borderId="0" applyNumberFormat="0" applyBorder="0" applyAlignment="0" applyProtection="0">
      <alignment vertical="center"/>
    </xf>
    <xf numFmtId="0" fontId="58" fillId="11" borderId="0" applyNumberFormat="0" applyBorder="0" applyAlignment="0" applyProtection="0">
      <alignment vertical="center"/>
    </xf>
    <xf numFmtId="0" fontId="58" fillId="12" borderId="0" applyNumberFormat="0" applyBorder="0" applyAlignment="0" applyProtection="0">
      <alignment vertical="center"/>
    </xf>
    <xf numFmtId="0" fontId="57" fillId="13" borderId="0" applyNumberFormat="0" applyBorder="0" applyAlignment="0" applyProtection="0">
      <alignment vertical="center"/>
    </xf>
    <xf numFmtId="0" fontId="57" fillId="14" borderId="0" applyNumberFormat="0" applyBorder="0" applyAlignment="0" applyProtection="0">
      <alignment vertical="center"/>
    </xf>
    <xf numFmtId="0" fontId="58" fillId="15" borderId="0" applyNumberFormat="0" applyBorder="0" applyAlignment="0" applyProtection="0">
      <alignment vertical="center"/>
    </xf>
    <xf numFmtId="0" fontId="58" fillId="16" borderId="0" applyNumberFormat="0" applyBorder="0" applyAlignment="0" applyProtection="0">
      <alignment vertical="center"/>
    </xf>
    <xf numFmtId="0" fontId="57" fillId="17" borderId="0" applyNumberFormat="0" applyBorder="0" applyAlignment="0" applyProtection="0">
      <alignment vertical="center"/>
    </xf>
    <xf numFmtId="0" fontId="57" fillId="18" borderId="0" applyNumberFormat="0" applyBorder="0" applyAlignment="0" applyProtection="0">
      <alignment vertical="center"/>
    </xf>
    <xf numFmtId="0" fontId="58" fillId="19" borderId="0" applyNumberFormat="0" applyBorder="0" applyAlignment="0" applyProtection="0">
      <alignment vertical="center"/>
    </xf>
    <xf numFmtId="0" fontId="58" fillId="20" borderId="0" applyNumberFormat="0" applyBorder="0" applyAlignment="0" applyProtection="0">
      <alignment vertical="center"/>
    </xf>
    <xf numFmtId="0" fontId="57" fillId="21" borderId="0" applyNumberFormat="0" applyBorder="0" applyAlignment="0" applyProtection="0">
      <alignment vertical="center"/>
    </xf>
    <xf numFmtId="0" fontId="57" fillId="22" borderId="0" applyNumberFormat="0" applyBorder="0" applyAlignment="0" applyProtection="0">
      <alignment vertical="center"/>
    </xf>
    <xf numFmtId="0" fontId="58" fillId="23" borderId="0" applyNumberFormat="0" applyBorder="0" applyAlignment="0" applyProtection="0">
      <alignment vertical="center"/>
    </xf>
    <xf numFmtId="0" fontId="58" fillId="24" borderId="0" applyNumberFormat="0" applyBorder="0" applyAlignment="0" applyProtection="0">
      <alignment vertical="center"/>
    </xf>
    <xf numFmtId="0" fontId="57" fillId="25" borderId="0" applyNumberFormat="0" applyBorder="0" applyAlignment="0" applyProtection="0">
      <alignment vertical="center"/>
    </xf>
    <xf numFmtId="0" fontId="57" fillId="26" borderId="0" applyNumberFormat="0" applyBorder="0" applyAlignment="0" applyProtection="0">
      <alignment vertical="center"/>
    </xf>
    <xf numFmtId="0" fontId="58" fillId="27" borderId="0" applyNumberFormat="0" applyBorder="0" applyAlignment="0" applyProtection="0">
      <alignment vertical="center"/>
    </xf>
    <xf numFmtId="0" fontId="58" fillId="28" borderId="0" applyNumberFormat="0" applyBorder="0" applyAlignment="0" applyProtection="0">
      <alignment vertical="center"/>
    </xf>
    <xf numFmtId="0" fontId="57" fillId="29" borderId="0" applyNumberFormat="0" applyBorder="0" applyAlignment="0" applyProtection="0">
      <alignment vertical="center"/>
    </xf>
    <xf numFmtId="0" fontId="57" fillId="30" borderId="0" applyNumberFormat="0" applyBorder="0" applyAlignment="0" applyProtection="0">
      <alignment vertical="center"/>
    </xf>
    <xf numFmtId="0" fontId="58" fillId="31" borderId="0" applyNumberFormat="0" applyBorder="0" applyAlignment="0" applyProtection="0">
      <alignment vertical="center"/>
    </xf>
    <xf numFmtId="0" fontId="58" fillId="32" borderId="0" applyNumberFormat="0" applyBorder="0" applyAlignment="0" applyProtection="0">
      <alignment vertical="center"/>
    </xf>
    <xf numFmtId="0" fontId="57" fillId="33" borderId="0" applyNumberFormat="0" applyBorder="0" applyAlignment="0" applyProtection="0">
      <alignment vertical="center"/>
    </xf>
    <xf numFmtId="0" fontId="59" fillId="0" borderId="0" applyProtection="0">
      <alignment vertical="center"/>
    </xf>
    <xf numFmtId="0" fontId="59" fillId="0" borderId="0" applyProtection="0">
      <alignment vertical="center"/>
    </xf>
    <xf numFmtId="0" fontId="13" fillId="0" borderId="0">
      <alignment vertical="top" wrapText="1"/>
    </xf>
    <xf numFmtId="0" fontId="13" fillId="0" borderId="0">
      <alignment vertical="top" wrapText="1"/>
    </xf>
    <xf numFmtId="0" fontId="12" fillId="0" borderId="0">
      <alignment vertical="center"/>
    </xf>
    <xf numFmtId="0" fontId="12" fillId="0" borderId="0" applyProtection="0">
      <alignment vertical="center"/>
    </xf>
    <xf numFmtId="0" fontId="59" fillId="0" borderId="0" applyProtection="0">
      <alignment vertical="center"/>
    </xf>
    <xf numFmtId="0" fontId="60" fillId="0" borderId="0">
      <alignment vertical="center"/>
    </xf>
    <xf numFmtId="0" fontId="12" fillId="0" borderId="0" applyProtection="0">
      <alignment vertical="center"/>
    </xf>
  </cellStyleXfs>
  <cellXfs count="215">
    <xf numFmtId="0" fontId="0" fillId="0" borderId="0" xfId="0">
      <alignment vertical="center"/>
    </xf>
    <xf numFmtId="0" fontId="1" fillId="0" borderId="0" xfId="0" applyFont="1" applyAlignment="1">
      <alignment horizontal="center" vertical="center"/>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1" xfId="54" applyNumberFormat="1" applyFont="1" applyFill="1" applyBorder="1" applyAlignment="1">
      <alignment horizontal="left" vertical="center" wrapText="1"/>
    </xf>
    <xf numFmtId="0" fontId="3" fillId="0" borderId="1" xfId="54" applyNumberFormat="1" applyFont="1" applyFill="1" applyBorder="1" applyAlignment="1">
      <alignment horizontal="center" vertical="center" wrapText="1"/>
    </xf>
    <xf numFmtId="176" fontId="3" fillId="0" borderId="1" xfId="54" applyNumberFormat="1" applyFont="1" applyFill="1" applyBorder="1" applyAlignment="1">
      <alignment horizontal="center" vertical="center" wrapText="1"/>
    </xf>
    <xf numFmtId="0" fontId="3" fillId="0" borderId="1" xfId="0" applyFont="1" applyFill="1" applyBorder="1" applyAlignment="1"/>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justify"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0" fontId="5" fillId="2" borderId="1" xfId="0" applyFont="1" applyFill="1" applyBorder="1" applyAlignment="1">
      <alignment horizontal="justify" vertical="center" wrapText="1"/>
    </xf>
    <xf numFmtId="0" fontId="3" fillId="0" borderId="1" xfId="0" applyNumberFormat="1" applyFont="1" applyFill="1" applyBorder="1" applyAlignment="1">
      <alignment horizontal="left" vertical="center" wrapText="1"/>
    </xf>
    <xf numFmtId="0" fontId="3" fillId="0" borderId="1" xfId="0" applyNumberFormat="1" applyFont="1" applyFill="1" applyBorder="1" applyAlignment="1">
      <alignment vertical="center" wrapText="1"/>
    </xf>
    <xf numFmtId="0" fontId="7" fillId="0" borderId="1" xfId="0" applyFont="1" applyFill="1" applyBorder="1" applyAlignment="1">
      <alignment horizontal="justify"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3" fillId="0" borderId="1" xfId="51" applyFont="1" applyFill="1" applyBorder="1" applyAlignment="1">
      <alignment horizontal="left" vertical="center" wrapText="1"/>
    </xf>
    <xf numFmtId="0" fontId="3" fillId="0" borderId="1" xfId="51" applyFont="1" applyFill="1" applyBorder="1" applyAlignment="1">
      <alignment horizontal="center" vertical="center" wrapText="1"/>
    </xf>
    <xf numFmtId="0" fontId="8" fillId="0" borderId="0" xfId="0" applyFont="1">
      <alignment vertical="center"/>
    </xf>
    <xf numFmtId="0" fontId="8" fillId="0" borderId="0" xfId="0" applyFont="1" applyAlignment="1">
      <alignment vertical="center" wrapText="1"/>
    </xf>
    <xf numFmtId="0" fontId="9" fillId="0" borderId="0" xfId="0" applyFont="1" applyFill="1" applyAlignment="1">
      <alignment horizontal="center" vertical="center"/>
    </xf>
    <xf numFmtId="0" fontId="9" fillId="0" borderId="0" xfId="0" applyFont="1" applyFill="1" applyAlignment="1">
      <alignment horizontal="center" vertical="center" wrapText="1"/>
    </xf>
    <xf numFmtId="0" fontId="9" fillId="0" borderId="2"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left"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1" fillId="0" borderId="1" xfId="0" applyFont="1" applyBorder="1">
      <alignment vertical="center"/>
    </xf>
    <xf numFmtId="0" fontId="11" fillId="0" borderId="1" xfId="0" applyFont="1" applyBorder="1" applyAlignment="1">
      <alignment vertical="center" wrapText="1"/>
    </xf>
    <xf numFmtId="0" fontId="12" fillId="0" borderId="0" xfId="0" applyFont="1" applyFill="1" applyAlignment="1"/>
    <xf numFmtId="0" fontId="3" fillId="0" borderId="0" xfId="0" applyNumberFormat="1" applyFont="1" applyFill="1" applyBorder="1" applyAlignment="1">
      <alignment vertical="center"/>
    </xf>
    <xf numFmtId="0" fontId="13" fillId="0" borderId="0" xfId="0" applyNumberFormat="1" applyFont="1" applyFill="1" applyAlignment="1">
      <alignment vertical="center"/>
    </xf>
    <xf numFmtId="0" fontId="13" fillId="0" borderId="0" xfId="0" applyNumberFormat="1" applyFont="1" applyFill="1" applyBorder="1" applyAlignment="1">
      <alignment vertical="center"/>
    </xf>
    <xf numFmtId="0" fontId="3" fillId="0" borderId="0" xfId="0" applyFont="1" applyFill="1" applyAlignment="1"/>
    <xf numFmtId="0" fontId="3" fillId="0" borderId="0" xfId="0" applyFont="1" applyFill="1" applyAlignment="1">
      <alignment wrapText="1"/>
    </xf>
    <xf numFmtId="0" fontId="3" fillId="0" borderId="0" xfId="0" applyFont="1" applyFill="1" applyAlignment="1">
      <alignment horizontal="center" vertical="center"/>
    </xf>
    <xf numFmtId="0" fontId="14" fillId="0" borderId="0" xfId="0" applyFont="1">
      <alignment vertical="center"/>
    </xf>
    <xf numFmtId="0" fontId="15" fillId="0" borderId="0" xfId="0" applyFont="1" applyFill="1" applyAlignment="1">
      <alignment horizontal="center" vertical="center"/>
    </xf>
    <xf numFmtId="0" fontId="15" fillId="0" borderId="0" xfId="0" applyFont="1" applyFill="1" applyAlignment="1">
      <alignment horizontal="center" vertical="center" wrapText="1"/>
    </xf>
    <xf numFmtId="0" fontId="3" fillId="0" borderId="1" xfId="49" applyFont="1" applyFill="1" applyBorder="1" applyAlignment="1">
      <alignment horizontal="center" vertical="center" wrapText="1"/>
    </xf>
    <xf numFmtId="0" fontId="16" fillId="0" borderId="1" xfId="0" applyFont="1" applyFill="1" applyBorder="1" applyAlignment="1">
      <alignment horizontal="left" vertical="center" wrapText="1"/>
    </xf>
    <xf numFmtId="0" fontId="3" fillId="0" borderId="1" xfId="0" applyNumberFormat="1" applyFont="1" applyFill="1" applyBorder="1" applyAlignment="1" applyProtection="1">
      <alignment horizontal="left" vertical="center" wrapText="1" shrinkToFit="1"/>
    </xf>
    <xf numFmtId="0" fontId="3" fillId="0" borderId="1" xfId="0" applyFont="1" applyFill="1" applyBorder="1" applyAlignment="1">
      <alignment horizontal="justify" vertical="center" wrapText="1"/>
    </xf>
    <xf numFmtId="0" fontId="3" fillId="0" borderId="1" xfId="52" applyNumberFormat="1" applyFont="1" applyFill="1" applyBorder="1" applyAlignment="1" applyProtection="1">
      <alignment vertical="center" wrapText="1"/>
      <protection locked="0"/>
    </xf>
    <xf numFmtId="0" fontId="3" fillId="0" borderId="3" xfId="0" applyFont="1" applyFill="1" applyBorder="1" applyAlignment="1">
      <alignment horizontal="center" vertical="center" wrapText="1"/>
    </xf>
    <xf numFmtId="0" fontId="17" fillId="0" borderId="4" xfId="0" applyNumberFormat="1" applyFont="1" applyFill="1" applyBorder="1" applyAlignment="1">
      <alignment horizontal="center" vertical="center" wrapText="1"/>
    </xf>
    <xf numFmtId="0" fontId="13" fillId="0" borderId="4" xfId="0" applyNumberFormat="1" applyFont="1" applyFill="1" applyBorder="1" applyAlignment="1">
      <alignment horizontal="center" vertical="center" wrapText="1"/>
    </xf>
    <xf numFmtId="0" fontId="17" fillId="0" borderId="3" xfId="0" applyFont="1" applyFill="1" applyBorder="1" applyAlignment="1">
      <alignment horizontal="center" vertical="center" wrapText="1"/>
    </xf>
    <xf numFmtId="0" fontId="18" fillId="0" borderId="4" xfId="0" applyNumberFormat="1" applyFont="1" applyFill="1" applyBorder="1" applyAlignment="1">
      <alignment horizontal="left" vertical="center" wrapText="1"/>
    </xf>
    <xf numFmtId="0" fontId="3" fillId="0" borderId="3" xfId="54" applyNumberFormat="1" applyFont="1" applyFill="1" applyBorder="1" applyAlignment="1">
      <alignment horizontal="left" vertical="center" wrapText="1"/>
    </xf>
    <xf numFmtId="177" fontId="17" fillId="0" borderId="3" xfId="0" applyNumberFormat="1" applyFont="1" applyFill="1" applyBorder="1" applyAlignment="1">
      <alignment horizontal="center" vertical="center" wrapText="1"/>
    </xf>
    <xf numFmtId="0" fontId="17" fillId="0" borderId="5"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5" xfId="0" applyNumberFormat="1" applyFont="1" applyFill="1" applyBorder="1" applyAlignment="1">
      <alignment horizontal="left" vertical="center" wrapText="1"/>
    </xf>
    <xf numFmtId="0" fontId="17" fillId="0" borderId="6" xfId="0" applyNumberFormat="1" applyFont="1" applyFill="1" applyBorder="1" applyAlignment="1">
      <alignment horizontal="center" vertical="center" wrapText="1"/>
    </xf>
    <xf numFmtId="0" fontId="17" fillId="0" borderId="2" xfId="0" applyFont="1" applyFill="1" applyBorder="1" applyAlignment="1">
      <alignment horizontal="center" vertical="center" wrapText="1"/>
    </xf>
    <xf numFmtId="0" fontId="18" fillId="0" borderId="6" xfId="0" applyNumberFormat="1" applyFont="1" applyFill="1" applyBorder="1" applyAlignment="1">
      <alignment horizontal="left" vertical="center" wrapText="1"/>
    </xf>
    <xf numFmtId="0" fontId="17" fillId="0" borderId="1" xfId="0" applyNumberFormat="1" applyFont="1" applyFill="1" applyBorder="1" applyAlignment="1">
      <alignment horizontal="center" vertical="center" wrapText="1"/>
    </xf>
    <xf numFmtId="0" fontId="18" fillId="0" borderId="2" xfId="0" applyNumberFormat="1" applyFont="1" applyFill="1" applyBorder="1" applyAlignment="1">
      <alignment horizontal="left" vertical="center" wrapText="1"/>
    </xf>
    <xf numFmtId="0" fontId="3" fillId="0" borderId="2" xfId="54" applyNumberFormat="1" applyFont="1" applyFill="1" applyBorder="1" applyAlignment="1">
      <alignment horizontal="left" vertical="center" wrapText="1"/>
    </xf>
    <xf numFmtId="0" fontId="13" fillId="0" borderId="3" xfId="0"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13" fillId="0" borderId="5"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9" fillId="0" borderId="1" xfId="0" applyNumberFormat="1" applyFont="1" applyFill="1" applyBorder="1" applyAlignment="1">
      <alignment horizontal="left" vertical="center" wrapText="1"/>
    </xf>
    <xf numFmtId="177" fontId="13"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13" fillId="0" borderId="6"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left" vertical="top" wrapText="1"/>
    </xf>
    <xf numFmtId="177" fontId="17"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3" fillId="0" borderId="1" xfId="0" applyFont="1" applyFill="1" applyBorder="1" applyAlignment="1">
      <alignment horizontal="justify" vertical="center"/>
    </xf>
    <xf numFmtId="0" fontId="3" fillId="0" borderId="1" xfId="0" applyNumberFormat="1" applyFont="1" applyFill="1" applyBorder="1" applyAlignment="1">
      <alignment horizontal="center" vertical="center"/>
    </xf>
    <xf numFmtId="0" fontId="3" fillId="0" borderId="1" xfId="49" applyFont="1" applyFill="1" applyBorder="1" applyAlignment="1">
      <alignment horizontal="left" vertical="center" wrapText="1"/>
    </xf>
    <xf numFmtId="176" fontId="3" fillId="0" borderId="1" xfId="0" applyNumberFormat="1" applyFont="1" applyFill="1" applyBorder="1" applyAlignment="1">
      <alignment horizontal="center" vertical="center" wrapText="1"/>
    </xf>
    <xf numFmtId="0" fontId="3" fillId="0" borderId="1" xfId="49" applyFont="1" applyFill="1" applyBorder="1" applyAlignment="1">
      <alignment vertical="center" wrapText="1"/>
    </xf>
    <xf numFmtId="0" fontId="3" fillId="0" borderId="1" xfId="55" applyFont="1" applyFill="1" applyBorder="1" applyAlignment="1">
      <alignment horizontal="center" vertical="center" wrapText="1"/>
    </xf>
    <xf numFmtId="0" fontId="7" fillId="0" borderId="1" xfId="0" applyFont="1" applyFill="1" applyBorder="1" applyAlignment="1">
      <alignment horizontal="left" vertical="center"/>
    </xf>
    <xf numFmtId="0" fontId="3" fillId="0" borderId="1" xfId="0" applyNumberFormat="1" applyFont="1" applyFill="1" applyBorder="1" applyAlignment="1">
      <alignment horizontal="justify" vertical="center" wrapText="1"/>
    </xf>
    <xf numFmtId="0" fontId="3" fillId="0" borderId="1" xfId="0" applyNumberFormat="1" applyFont="1" applyFill="1" applyBorder="1" applyAlignment="1"/>
    <xf numFmtId="0" fontId="3" fillId="0" borderId="1" xfId="0" applyFont="1" applyFill="1" applyBorder="1" applyAlignment="1">
      <alignment horizontal="left"/>
    </xf>
    <xf numFmtId="0" fontId="3" fillId="0" borderId="1" xfId="0" applyFont="1" applyFill="1" applyBorder="1" applyAlignment="1">
      <alignment horizontal="left" vertical="center"/>
    </xf>
    <xf numFmtId="0" fontId="7" fillId="0" borderId="1" xfId="49"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xf numFmtId="0" fontId="17" fillId="0" borderId="1" xfId="0" applyFont="1" applyFill="1" applyBorder="1" applyAlignment="1">
      <alignment horizontal="center" vertical="center"/>
    </xf>
    <xf numFmtId="0" fontId="17" fillId="0" borderId="1" xfId="0" applyFont="1" applyFill="1" applyBorder="1" applyAlignment="1">
      <alignment horizontal="left" vertical="center" wrapText="1"/>
    </xf>
    <xf numFmtId="0" fontId="17" fillId="0" borderId="1" xfId="0" applyFont="1" applyFill="1" applyBorder="1" applyAlignment="1">
      <alignment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left" vertical="center" wrapText="1"/>
    </xf>
    <xf numFmtId="0" fontId="3" fillId="0" borderId="1" xfId="55" applyFont="1" applyFill="1" applyBorder="1" applyAlignment="1" applyProtection="1">
      <alignment horizontal="left" vertical="center" wrapText="1"/>
    </xf>
    <xf numFmtId="0" fontId="3" fillId="0" borderId="1" xfId="50" applyFont="1" applyFill="1" applyBorder="1" applyAlignment="1">
      <alignment horizontal="center" vertical="center" wrapText="1"/>
    </xf>
    <xf numFmtId="176" fontId="3" fillId="0" borderId="1" xfId="0" applyNumberFormat="1" applyFont="1" applyFill="1" applyBorder="1" applyAlignment="1">
      <alignment horizontal="left" vertical="center" wrapText="1"/>
    </xf>
    <xf numFmtId="0" fontId="3" fillId="0" borderId="1" xfId="50" applyFont="1" applyFill="1" applyBorder="1" applyAlignment="1">
      <alignment horizontal="left" vertical="center" wrapText="1"/>
    </xf>
    <xf numFmtId="0" fontId="3" fillId="0" borderId="1" xfId="55" applyFont="1" applyFill="1" applyBorder="1" applyAlignment="1">
      <alignment horizontal="left" vertical="center" wrapText="1"/>
    </xf>
    <xf numFmtId="178" fontId="3" fillId="0" borderId="1" xfId="0" applyNumberFormat="1" applyFont="1" applyFill="1" applyBorder="1" applyAlignment="1">
      <alignment horizontal="left" vertical="center" wrapText="1"/>
    </xf>
    <xf numFmtId="0" fontId="7" fillId="0" borderId="1" xfId="49" applyNumberFormat="1" applyFont="1" applyFill="1" applyBorder="1" applyAlignment="1">
      <alignment horizontal="justify" vertical="center" wrapText="1"/>
    </xf>
    <xf numFmtId="0" fontId="21" fillId="0" borderId="1" xfId="0" applyFont="1" applyFill="1" applyBorder="1" applyAlignment="1">
      <alignment horizontal="left" vertical="center" wrapText="1"/>
    </xf>
    <xf numFmtId="0" fontId="22" fillId="0" borderId="1" xfId="0" applyFont="1" applyFill="1" applyBorder="1" applyAlignment="1">
      <alignment horizontal="left" vertical="center" wrapText="1"/>
    </xf>
    <xf numFmtId="0" fontId="23" fillId="0" borderId="1" xfId="0" applyNumberFormat="1" applyFont="1" applyFill="1" applyBorder="1" applyAlignment="1">
      <alignment horizontal="left" vertical="center" wrapText="1"/>
    </xf>
    <xf numFmtId="0" fontId="3" fillId="0" borderId="1" xfId="56" applyFont="1" applyFill="1" applyBorder="1" applyAlignment="1">
      <alignment horizontal="left" vertical="center" wrapText="1"/>
    </xf>
    <xf numFmtId="0" fontId="2" fillId="0" borderId="1" xfId="0" applyFont="1" applyFill="1" applyBorder="1" applyAlignment="1">
      <alignment horizontal="left" vertical="center" wrapText="1"/>
    </xf>
    <xf numFmtId="0" fontId="24" fillId="0" borderId="1" xfId="0" applyFont="1" applyFill="1" applyBorder="1" applyAlignment="1">
      <alignment horizontal="left" vertical="center" wrapText="1"/>
    </xf>
    <xf numFmtId="179" fontId="3" fillId="0" borderId="1" xfId="0" applyNumberFormat="1" applyFont="1" applyFill="1" applyBorder="1" applyAlignment="1">
      <alignment horizontal="left" vertical="center" wrapText="1"/>
    </xf>
    <xf numFmtId="0" fontId="25" fillId="0" borderId="1" xfId="0" applyFont="1" applyFill="1" applyBorder="1" applyAlignment="1">
      <alignment horizontal="left" vertical="center" wrapText="1"/>
    </xf>
    <xf numFmtId="0" fontId="3" fillId="0" borderId="1" xfId="49" applyNumberFormat="1" applyFont="1" applyFill="1" applyBorder="1" applyAlignment="1">
      <alignment horizontal="left" vertical="center" wrapText="1"/>
    </xf>
    <xf numFmtId="0" fontId="7" fillId="0" borderId="1" xfId="54" applyNumberFormat="1" applyFont="1" applyFill="1" applyBorder="1" applyAlignment="1">
      <alignment horizontal="left" vertical="center" wrapText="1"/>
    </xf>
    <xf numFmtId="0" fontId="3" fillId="0" borderId="1" xfId="49" applyNumberFormat="1" applyFont="1" applyFill="1" applyBorder="1" applyAlignment="1" applyProtection="1">
      <alignment horizontal="left" vertical="center" wrapText="1"/>
      <protection locked="0"/>
    </xf>
    <xf numFmtId="0" fontId="3" fillId="0" borderId="1" xfId="49" applyNumberFormat="1" applyFont="1" applyFill="1" applyBorder="1" applyAlignment="1" applyProtection="1">
      <alignment horizontal="center" vertical="center" wrapText="1"/>
      <protection locked="0"/>
    </xf>
    <xf numFmtId="0" fontId="7" fillId="0" borderId="1" xfId="54" applyNumberFormat="1" applyFont="1" applyFill="1" applyBorder="1" applyAlignment="1">
      <alignment horizontal="center" vertical="center" wrapText="1"/>
    </xf>
    <xf numFmtId="0" fontId="3" fillId="0" borderId="1" xfId="49" applyNumberFormat="1" applyFont="1" applyFill="1" applyBorder="1" applyAlignment="1">
      <alignment vertical="center" wrapText="1"/>
    </xf>
    <xf numFmtId="0" fontId="3" fillId="0" borderId="1" xfId="50" applyNumberFormat="1" applyFont="1" applyFill="1" applyBorder="1" applyAlignment="1">
      <alignment vertical="center" wrapText="1"/>
    </xf>
    <xf numFmtId="179" fontId="3" fillId="0" borderId="1" xfId="49" applyNumberFormat="1" applyFont="1" applyFill="1" applyBorder="1" applyAlignment="1">
      <alignment horizontal="left" vertical="center" wrapText="1"/>
    </xf>
    <xf numFmtId="0" fontId="3" fillId="0" borderId="1" xfId="51" applyNumberFormat="1" applyFont="1" applyFill="1" applyBorder="1" applyAlignment="1">
      <alignment horizontal="left" vertical="center" wrapText="1"/>
    </xf>
    <xf numFmtId="0" fontId="14" fillId="0" borderId="0" xfId="0" applyFont="1" applyFill="1" applyAlignment="1">
      <alignment vertical="center"/>
    </xf>
    <xf numFmtId="0" fontId="3" fillId="0" borderId="1" xfId="56" applyNumberFormat="1" applyFont="1" applyFill="1" applyBorder="1" applyAlignment="1">
      <alignment horizontal="left" vertical="center" wrapText="1"/>
    </xf>
    <xf numFmtId="179" fontId="3" fillId="0" borderId="1" xfId="49" applyNumberFormat="1" applyFont="1" applyFill="1" applyBorder="1" applyAlignment="1">
      <alignment horizontal="center" vertical="center" wrapText="1"/>
    </xf>
    <xf numFmtId="49" fontId="3" fillId="0" borderId="1" xfId="49" applyNumberFormat="1" applyFont="1" applyFill="1" applyBorder="1" applyAlignment="1">
      <alignment horizontal="left" vertical="center" wrapText="1"/>
    </xf>
    <xf numFmtId="0" fontId="3" fillId="0" borderId="1" xfId="49" applyNumberFormat="1" applyFont="1" applyFill="1" applyBorder="1" applyAlignment="1">
      <alignment horizontal="center" vertical="center" wrapText="1"/>
    </xf>
    <xf numFmtId="0" fontId="12" fillId="0" borderId="1" xfId="0" applyFont="1" applyFill="1" applyBorder="1" applyAlignment="1">
      <alignment horizontal="center" vertical="center"/>
    </xf>
    <xf numFmtId="179" fontId="3" fillId="0" borderId="1" xfId="0" applyNumberFormat="1" applyFont="1" applyFill="1" applyBorder="1" applyAlignment="1">
      <alignment horizontal="center" vertical="center" wrapText="1"/>
    </xf>
    <xf numFmtId="0" fontId="3" fillId="0" borderId="1" xfId="50" applyNumberFormat="1" applyFont="1" applyFill="1" applyBorder="1" applyAlignment="1">
      <alignment horizontal="center" vertical="center" wrapText="1"/>
    </xf>
    <xf numFmtId="0" fontId="3" fillId="0" borderId="1" xfId="56" applyFont="1" applyFill="1" applyBorder="1" applyAlignment="1">
      <alignment horizontal="center" vertical="center" wrapText="1"/>
    </xf>
    <xf numFmtId="0" fontId="3" fillId="0" borderId="1" xfId="57"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3" fillId="0" borderId="1" xfId="57" applyFont="1" applyFill="1" applyBorder="1" applyAlignment="1">
      <alignment horizontal="center" vertical="center" wrapText="1"/>
    </xf>
    <xf numFmtId="1" fontId="3" fillId="0" borderId="1" xfId="0" applyNumberFormat="1" applyFont="1" applyFill="1" applyBorder="1" applyAlignment="1">
      <alignment horizontal="left" vertical="center" wrapText="1"/>
    </xf>
    <xf numFmtId="1" fontId="3" fillId="0" borderId="1" xfId="0" applyNumberFormat="1" applyFont="1" applyFill="1" applyBorder="1" applyAlignment="1">
      <alignment horizontal="center" vertical="center" wrapText="1"/>
    </xf>
    <xf numFmtId="1" fontId="2"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27" fillId="0" borderId="1" xfId="0" applyFont="1" applyFill="1" applyBorder="1" applyAlignment="1">
      <alignment horizontal="center" vertical="center"/>
    </xf>
    <xf numFmtId="0" fontId="3" fillId="0" borderId="2" xfId="0" applyFont="1" applyFill="1" applyBorder="1" applyAlignment="1">
      <alignment horizontal="left" vertical="center" wrapText="1"/>
    </xf>
    <xf numFmtId="0" fontId="27" fillId="0" borderId="1" xfId="0" applyFont="1" applyFill="1" applyBorder="1" applyAlignment="1">
      <alignment horizontal="center" vertical="center" wrapText="1"/>
    </xf>
    <xf numFmtId="0" fontId="12" fillId="0" borderId="1" xfId="0" applyFont="1" applyFill="1" applyBorder="1" applyAlignment="1"/>
    <xf numFmtId="0" fontId="28" fillId="0" borderId="1" xfId="0" applyFont="1" applyFill="1" applyBorder="1" applyAlignment="1">
      <alignment horizontal="center" vertical="center"/>
    </xf>
    <xf numFmtId="0" fontId="2" fillId="0" borderId="1" xfId="0" applyNumberFormat="1" applyFont="1" applyFill="1" applyBorder="1" applyAlignment="1">
      <alignment horizontal="left" vertical="center" wrapText="1"/>
    </xf>
    <xf numFmtId="0" fontId="24" fillId="0" borderId="1" xfId="0" applyFont="1" applyFill="1" applyBorder="1" applyAlignment="1">
      <alignment vertical="center" wrapText="1"/>
    </xf>
    <xf numFmtId="0" fontId="2" fillId="0" borderId="1" xfId="0" applyFont="1" applyFill="1" applyBorder="1" applyAlignment="1">
      <alignment vertical="center" wrapText="1"/>
    </xf>
    <xf numFmtId="0" fontId="3" fillId="0" borderId="1" xfId="50" applyFont="1" applyFill="1" applyBorder="1" applyAlignment="1">
      <alignment vertical="center" wrapText="1"/>
    </xf>
    <xf numFmtId="9" fontId="3" fillId="0" borderId="1" xfId="3" applyFont="1" applyFill="1" applyBorder="1" applyAlignment="1">
      <alignment vertical="center" wrapText="1"/>
    </xf>
    <xf numFmtId="0" fontId="7" fillId="0" borderId="1" xfId="0" applyNumberFormat="1" applyFont="1" applyFill="1" applyBorder="1" applyAlignment="1">
      <alignment horizontal="left" vertical="center" wrapText="1"/>
    </xf>
    <xf numFmtId="0" fontId="7" fillId="0" borderId="1" xfId="0" applyFont="1" applyFill="1" applyBorder="1" applyAlignment="1">
      <alignment vertical="center"/>
    </xf>
    <xf numFmtId="0" fontId="5" fillId="0" borderId="1" xfId="0" applyFont="1" applyFill="1" applyBorder="1" applyAlignment="1">
      <alignment horizontal="justify" vertical="center"/>
    </xf>
    <xf numFmtId="49" fontId="2" fillId="0" borderId="1" xfId="0" applyNumberFormat="1" applyFont="1" applyFill="1" applyBorder="1" applyAlignment="1" applyProtection="1">
      <alignment vertical="center" wrapText="1"/>
      <protection locked="0"/>
    </xf>
    <xf numFmtId="0" fontId="2" fillId="0" borderId="1" xfId="0" applyNumberFormat="1" applyFont="1" applyFill="1" applyBorder="1" applyAlignment="1">
      <alignment vertical="center" wrapText="1"/>
    </xf>
    <xf numFmtId="0" fontId="3" fillId="0" borderId="1" xfId="0" applyNumberFormat="1" applyFont="1" applyFill="1" applyBorder="1" applyAlignment="1">
      <alignment vertical="center"/>
    </xf>
    <xf numFmtId="0" fontId="14" fillId="0" borderId="1" xfId="0" applyFont="1" applyFill="1" applyBorder="1" applyAlignment="1">
      <alignment vertical="center"/>
    </xf>
    <xf numFmtId="0" fontId="14" fillId="0" borderId="7" xfId="0" applyFont="1" applyFill="1" applyBorder="1" applyAlignment="1">
      <alignment vertical="center" wrapText="1"/>
    </xf>
    <xf numFmtId="0" fontId="14" fillId="0" borderId="7" xfId="0" applyFont="1" applyFill="1" applyBorder="1" applyAlignment="1">
      <alignment vertical="center"/>
    </xf>
    <xf numFmtId="0" fontId="29" fillId="0" borderId="8" xfId="0" applyNumberFormat="1" applyFont="1" applyFill="1" applyBorder="1" applyAlignment="1">
      <alignment horizontal="center" vertical="center" wrapText="1"/>
    </xf>
    <xf numFmtId="0" fontId="30" fillId="0" borderId="1" xfId="0" applyFont="1" applyFill="1" applyBorder="1" applyAlignment="1">
      <alignment horizontal="center" vertical="center" wrapText="1"/>
    </xf>
    <xf numFmtId="0" fontId="29" fillId="0" borderId="7" xfId="0" applyNumberFormat="1" applyFont="1" applyFill="1" applyBorder="1" applyAlignment="1">
      <alignment horizontal="left" vertical="center" wrapText="1"/>
    </xf>
    <xf numFmtId="0" fontId="29" fillId="0" borderId="9" xfId="0" applyNumberFormat="1" applyFont="1" applyFill="1" applyBorder="1" applyAlignment="1">
      <alignment horizontal="left" vertical="center" wrapText="1"/>
    </xf>
    <xf numFmtId="0" fontId="30" fillId="0" borderId="1" xfId="0" applyNumberFormat="1" applyFont="1" applyFill="1" applyBorder="1" applyAlignment="1">
      <alignment horizontal="left" vertical="top" wrapText="1"/>
    </xf>
    <xf numFmtId="0" fontId="14" fillId="0" borderId="1" xfId="0" applyFont="1" applyFill="1" applyBorder="1" applyAlignment="1">
      <alignment vertical="center" wrapText="1"/>
    </xf>
    <xf numFmtId="0" fontId="14" fillId="0" borderId="10" xfId="0" applyFont="1" applyFill="1" applyBorder="1" applyAlignment="1">
      <alignment vertical="center" wrapText="1"/>
    </xf>
    <xf numFmtId="0" fontId="29" fillId="0" borderId="1" xfId="0" applyNumberFormat="1" applyFont="1" applyFill="1" applyBorder="1" applyAlignment="1">
      <alignment horizontal="left" vertical="center" wrapText="1"/>
    </xf>
    <xf numFmtId="0" fontId="29" fillId="0" borderId="1" xfId="0" applyNumberFormat="1" applyFont="1" applyFill="1" applyBorder="1" applyAlignment="1">
      <alignment horizontal="center" vertical="center" wrapText="1"/>
    </xf>
    <xf numFmtId="0" fontId="30" fillId="0" borderId="2" xfId="0" applyFont="1" applyFill="1" applyBorder="1" applyAlignment="1">
      <alignment horizontal="center" vertical="center" wrapText="1"/>
    </xf>
    <xf numFmtId="0" fontId="29" fillId="0" borderId="11" xfId="0" applyNumberFormat="1" applyFont="1" applyFill="1" applyBorder="1" applyAlignment="1">
      <alignment horizontal="left" vertical="center" wrapText="1"/>
    </xf>
    <xf numFmtId="0" fontId="3" fillId="0" borderId="1" xfId="0" applyFont="1" applyFill="1" applyBorder="1" applyAlignment="1">
      <alignment vertical="top" wrapText="1"/>
    </xf>
    <xf numFmtId="180" fontId="3" fillId="0" borderId="1" xfId="2" applyNumberFormat="1" applyFont="1" applyFill="1" applyBorder="1" applyAlignment="1">
      <alignment horizontal="center" vertical="center" wrapText="1"/>
    </xf>
    <xf numFmtId="0" fontId="31" fillId="0" borderId="1" xfId="0" applyNumberFormat="1" applyFont="1" applyFill="1" applyBorder="1" applyAlignment="1">
      <alignment horizontal="center" vertical="center" wrapText="1"/>
    </xf>
    <xf numFmtId="0" fontId="32" fillId="0" borderId="1" xfId="0" applyFont="1" applyFill="1" applyBorder="1" applyAlignment="1">
      <alignment horizontal="center" vertical="center" wrapText="1"/>
    </xf>
    <xf numFmtId="0" fontId="31" fillId="0" borderId="1" xfId="0" applyNumberFormat="1" applyFont="1" applyFill="1" applyBorder="1" applyAlignment="1">
      <alignment horizontal="left" vertical="center" wrapText="1"/>
    </xf>
    <xf numFmtId="0" fontId="31" fillId="0" borderId="1" xfId="0" applyNumberFormat="1" applyFont="1" applyFill="1" applyBorder="1" applyAlignment="1">
      <alignment horizontal="justify" vertical="center" wrapText="1"/>
    </xf>
    <xf numFmtId="0" fontId="33" fillId="0" borderId="1" xfId="0" applyFont="1" applyFill="1" applyBorder="1" applyAlignment="1">
      <alignment horizontal="center" vertical="center" wrapText="1"/>
    </xf>
    <xf numFmtId="0" fontId="34" fillId="0" borderId="1" xfId="0" applyFont="1" applyFill="1" applyBorder="1" applyAlignment="1">
      <alignment horizontal="left" vertical="center" wrapText="1"/>
    </xf>
    <xf numFmtId="0" fontId="35" fillId="0" borderId="1" xfId="0" applyFont="1" applyFill="1" applyBorder="1" applyAlignment="1">
      <alignment horizontal="left" vertical="top"/>
    </xf>
    <xf numFmtId="0" fontId="36" fillId="0" borderId="1" xfId="0" applyFont="1" applyFill="1" applyBorder="1" applyAlignment="1">
      <alignment horizontal="center" vertical="center"/>
    </xf>
    <xf numFmtId="0" fontId="13" fillId="0" borderId="1" xfId="0" applyFont="1" applyFill="1" applyBorder="1" applyAlignment="1">
      <alignment horizontal="left" vertical="top" wrapText="1"/>
    </xf>
    <xf numFmtId="0" fontId="3" fillId="0" borderId="1" xfId="51" applyNumberFormat="1" applyFont="1" applyFill="1" applyBorder="1" applyAlignment="1">
      <alignment horizontal="center" vertical="center" wrapText="1"/>
    </xf>
    <xf numFmtId="0" fontId="27" fillId="0" borderId="1" xfId="0" applyFont="1" applyFill="1" applyBorder="1" applyAlignment="1">
      <alignment vertical="center" wrapText="1"/>
    </xf>
    <xf numFmtId="0" fontId="3" fillId="0" borderId="2" xfId="51" applyFont="1" applyFill="1" applyBorder="1" applyAlignment="1">
      <alignment horizontal="center" vertical="center" wrapText="1"/>
    </xf>
    <xf numFmtId="0" fontId="3" fillId="0" borderId="12" xfId="51" applyFont="1" applyFill="1" applyBorder="1" applyAlignment="1">
      <alignment horizontal="center" vertical="center" wrapText="1"/>
    </xf>
    <xf numFmtId="0" fontId="3" fillId="0" borderId="3" xfId="51" applyFont="1" applyFill="1" applyBorder="1" applyAlignment="1">
      <alignment horizontal="center" vertical="center" wrapText="1"/>
    </xf>
    <xf numFmtId="0" fontId="27" fillId="0" borderId="1" xfId="0" applyFont="1" applyFill="1" applyBorder="1" applyAlignment="1">
      <alignment horizontal="left" vertical="center" wrapText="1"/>
    </xf>
    <xf numFmtId="0" fontId="27" fillId="0" borderId="1" xfId="0" applyFont="1" applyFill="1" applyBorder="1" applyAlignment="1">
      <alignment vertical="center"/>
    </xf>
    <xf numFmtId="0" fontId="17" fillId="0" borderId="1" xfId="0" applyFont="1" applyFill="1" applyBorder="1" applyAlignment="1">
      <alignment horizontal="justify" vertical="center" wrapText="1"/>
    </xf>
    <xf numFmtId="0" fontId="27" fillId="0" borderId="1" xfId="0" applyFont="1" applyFill="1" applyBorder="1" applyAlignment="1">
      <alignment horizontal="justify" vertical="center" wrapText="1"/>
    </xf>
    <xf numFmtId="0" fontId="17" fillId="0" borderId="1" xfId="55" applyFont="1" applyFill="1" applyBorder="1" applyAlignment="1" applyProtection="1">
      <alignment horizontal="center" vertical="center" wrapText="1"/>
    </xf>
    <xf numFmtId="0" fontId="17" fillId="0" borderId="1" xfId="55" applyFont="1" applyFill="1" applyBorder="1" applyAlignment="1" applyProtection="1">
      <alignment horizontal="left" vertical="center" wrapText="1"/>
    </xf>
    <xf numFmtId="0" fontId="28" fillId="0" borderId="1" xfId="0" applyFont="1" applyFill="1" applyBorder="1" applyAlignment="1">
      <alignment horizontal="center" vertical="center" wrapText="1"/>
    </xf>
    <xf numFmtId="0" fontId="37" fillId="0" borderId="5" xfId="0" applyNumberFormat="1" applyFont="1" applyFill="1" applyBorder="1" applyAlignment="1">
      <alignment horizontal="center" vertical="center" wrapText="1"/>
    </xf>
    <xf numFmtId="179" fontId="38" fillId="0" borderId="13" xfId="0" applyNumberFormat="1" applyFont="1" applyFill="1" applyBorder="1" applyAlignment="1">
      <alignment horizontal="center" vertical="center" wrapText="1"/>
    </xf>
    <xf numFmtId="0" fontId="37" fillId="0" borderId="5" xfId="0" applyNumberFormat="1" applyFont="1" applyFill="1" applyBorder="1" applyAlignment="1">
      <alignment horizontal="left" vertical="center" wrapText="1"/>
    </xf>
    <xf numFmtId="0" fontId="37" fillId="0" borderId="1" xfId="0" applyNumberFormat="1" applyFont="1" applyFill="1" applyBorder="1" applyAlignment="1">
      <alignment horizontal="left" vertical="center" wrapText="1"/>
    </xf>
    <xf numFmtId="179" fontId="38" fillId="0" borderId="14" xfId="0" applyNumberFormat="1" applyFont="1" applyFill="1" applyBorder="1" applyAlignment="1">
      <alignment horizontal="center" vertical="center" wrapText="1"/>
    </xf>
    <xf numFmtId="179" fontId="38" fillId="0" borderId="15" xfId="0" applyNumberFormat="1" applyFont="1" applyFill="1" applyBorder="1" applyAlignment="1">
      <alignment horizontal="center" vertical="center" wrapText="1"/>
    </xf>
    <xf numFmtId="0" fontId="37" fillId="0" borderId="6" xfId="0" applyNumberFormat="1" applyFont="1" applyFill="1" applyBorder="1" applyAlignment="1">
      <alignment horizontal="left" vertical="center" wrapText="1"/>
    </xf>
    <xf numFmtId="0" fontId="37" fillId="0" borderId="6" xfId="0" applyNumberFormat="1" applyFont="1" applyFill="1" applyBorder="1" applyAlignment="1">
      <alignment horizontal="center" vertical="center" wrapText="1"/>
    </xf>
    <xf numFmtId="179" fontId="38" fillId="0" borderId="16" xfId="0" applyNumberFormat="1" applyFont="1" applyFill="1" applyBorder="1" applyAlignment="1">
      <alignment horizontal="center" vertical="center" wrapText="1"/>
    </xf>
    <xf numFmtId="0" fontId="37" fillId="0" borderId="17" xfId="0" applyNumberFormat="1" applyFont="1" applyFill="1" applyBorder="1" applyAlignment="1">
      <alignment horizontal="left" vertical="center" wrapText="1"/>
    </xf>
    <xf numFmtId="0" fontId="37" fillId="0" borderId="1" xfId="0" applyNumberFormat="1" applyFont="1" applyFill="1" applyBorder="1" applyAlignment="1">
      <alignment horizontal="center" vertical="center" wrapText="1"/>
    </xf>
    <xf numFmtId="179" fontId="38" fillId="0" borderId="1" xfId="0" applyNumberFormat="1"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17" fillId="0" borderId="4" xfId="0" applyNumberFormat="1" applyFont="1" applyFill="1" applyBorder="1" applyAlignment="1" quotePrefix="1">
      <alignment horizontal="center" vertical="center" wrapText="1"/>
    </xf>
    <xf numFmtId="0" fontId="17" fillId="0" borderId="5" xfId="0" applyNumberFormat="1" applyFont="1" applyFill="1" applyBorder="1" applyAlignment="1" quotePrefix="1">
      <alignment horizontal="center" vertical="center" wrapText="1"/>
    </xf>
    <xf numFmtId="0" fontId="17" fillId="0" borderId="6" xfId="0" applyNumberFormat="1" applyFont="1" applyFill="1" applyBorder="1" applyAlignment="1" quotePrefix="1">
      <alignment horizontal="center" vertical="center" wrapText="1"/>
    </xf>
    <xf numFmtId="0" fontId="17" fillId="0" borderId="1" xfId="0" applyNumberFormat="1" applyFont="1" applyFill="1" applyBorder="1" applyAlignment="1" quotePrefix="1">
      <alignment horizontal="center" vertical="center" wrapText="1"/>
    </xf>
    <xf numFmtId="0" fontId="13" fillId="0" borderId="4" xfId="0" applyNumberFormat="1" applyFont="1" applyFill="1" applyBorder="1" applyAlignment="1" quotePrefix="1">
      <alignment horizontal="center" vertical="center" wrapText="1"/>
    </xf>
    <xf numFmtId="0" fontId="13" fillId="0" borderId="5" xfId="0" applyNumberFormat="1" applyFont="1" applyFill="1" applyBorder="1" applyAlignment="1" quotePrefix="1">
      <alignment horizontal="center" vertical="center" wrapText="1"/>
    </xf>
    <xf numFmtId="0" fontId="13" fillId="0" borderId="6" xfId="0" applyNumberFormat="1" applyFont="1" applyFill="1" applyBorder="1" applyAlignment="1" quotePrefix="1">
      <alignment horizontal="center" vertical="center" wrapText="1"/>
    </xf>
    <xf numFmtId="0" fontId="13" fillId="0" borderId="1" xfId="0" applyNumberFormat="1" applyFont="1" applyFill="1" applyBorder="1" applyAlignment="1" quotePrefix="1">
      <alignment horizontal="center" vertical="center" wrapText="1"/>
    </xf>
    <xf numFmtId="0" fontId="17" fillId="0" borderId="1" xfId="0" applyFont="1" applyFill="1" applyBorder="1" applyAlignment="1" quotePrefix="1">
      <alignment horizontal="center" vertical="center" wrapText="1"/>
    </xf>
    <xf numFmtId="0" fontId="13" fillId="0" borderId="1" xfId="0" applyFont="1" applyFill="1" applyBorder="1" applyAlignment="1" quotePrefix="1">
      <alignment horizontal="center" vertical="center" wrapText="1"/>
    </xf>
    <xf numFmtId="0" fontId="3" fillId="0" borderId="1" xfId="0" applyFont="1" applyFill="1" applyBorder="1" applyAlignment="1" quotePrefix="1">
      <alignment horizontal="center" vertical="center" wrapText="1"/>
    </xf>
    <xf numFmtId="0" fontId="13" fillId="0" borderId="1" xfId="0" applyFont="1" applyFill="1" applyBorder="1" applyAlignment="1" quotePrefix="1">
      <alignment horizontal="left" vertical="center" wrapText="1"/>
    </xf>
    <xf numFmtId="0" fontId="3" fillId="0" borderId="1" xfId="51" applyFont="1" applyFill="1" applyBorder="1" applyAlignment="1" quotePrefix="1">
      <alignment horizontal="left" vertical="center" wrapText="1"/>
    </xf>
    <xf numFmtId="0" fontId="3" fillId="0" borderId="1" xfId="0" applyFont="1" applyFill="1" applyBorder="1" applyAlignment="1" quotePrefix="1">
      <alignment horizontal="left" vertical="center" wrapText="1"/>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8" xfId="50"/>
    <cellStyle name="常规_Sheet4" xfId="51"/>
    <cellStyle name="常规_成稿16.1" xfId="52"/>
    <cellStyle name="常规_复件 最终" xfId="53"/>
    <cellStyle name="常规_总表" xfId="54"/>
    <cellStyle name="常规 2" xfId="55"/>
    <cellStyle name="常规_Sheet2" xfId="56"/>
    <cellStyle name="常规 4 2" xfId="57"/>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893"/>
  <sheetViews>
    <sheetView tabSelected="1" topLeftCell="A2686" workbookViewId="0">
      <selection activeCell="A2" sqref="$A2:$XFD2"/>
    </sheetView>
  </sheetViews>
  <sheetFormatPr defaultColWidth="9" defaultRowHeight="14.25"/>
  <cols>
    <col min="1" max="1" width="4.25" style="42" customWidth="1"/>
    <col min="2" max="2" width="8.625" style="43" customWidth="1"/>
    <col min="3" max="3" width="15.625" style="42" customWidth="1"/>
    <col min="4" max="4" width="7.75" style="42" customWidth="1"/>
    <col min="5" max="5" width="9.375" style="44" customWidth="1"/>
    <col min="6" max="6" width="31.125" style="42" customWidth="1"/>
    <col min="7" max="7" width="9.625" style="42" customWidth="1"/>
    <col min="8" max="8" width="12.625" style="42" customWidth="1"/>
    <col min="9" max="16381" width="9" style="38"/>
    <col min="16382" max="16384" width="9" style="45"/>
  </cols>
  <sheetData>
    <row r="1" s="38" customFormat="1" ht="35" customHeight="1" spans="1:8">
      <c r="A1" s="46" t="s">
        <v>0</v>
      </c>
      <c r="B1" s="47"/>
      <c r="C1" s="46"/>
      <c r="D1" s="46"/>
      <c r="E1" s="46"/>
      <c r="F1" s="46"/>
      <c r="G1" s="46"/>
      <c r="H1" s="46"/>
    </row>
    <row r="2" s="38" customFormat="1" ht="23.25" customHeight="1" spans="1:8">
      <c r="A2" s="2" t="s">
        <v>1</v>
      </c>
      <c r="B2" s="2" t="s">
        <v>2</v>
      </c>
      <c r="C2" s="2" t="s">
        <v>3</v>
      </c>
      <c r="D2" s="2" t="s">
        <v>4</v>
      </c>
      <c r="E2" s="3" t="s">
        <v>5</v>
      </c>
      <c r="F2" s="2" t="s">
        <v>6</v>
      </c>
      <c r="G2" s="2" t="s">
        <v>7</v>
      </c>
      <c r="H2" s="2" t="s">
        <v>8</v>
      </c>
    </row>
    <row r="3" s="38" customFormat="1" ht="26.1" customHeight="1" spans="1:8">
      <c r="A3" s="4" t="s">
        <v>9</v>
      </c>
      <c r="B3" s="5">
        <v>110100001</v>
      </c>
      <c r="C3" s="11" t="s">
        <v>10</v>
      </c>
      <c r="D3" s="10" t="s">
        <v>11</v>
      </c>
      <c r="E3" s="10">
        <v>1</v>
      </c>
      <c r="F3" s="5"/>
      <c r="G3" s="5"/>
      <c r="H3" s="5"/>
    </row>
    <row r="4" s="38" customFormat="1" ht="26.1" customHeight="1" spans="1:8">
      <c r="A4" s="4" t="s">
        <v>12</v>
      </c>
      <c r="B4" s="5">
        <v>110200001</v>
      </c>
      <c r="C4" s="11" t="s">
        <v>13</v>
      </c>
      <c r="D4" s="10" t="s">
        <v>11</v>
      </c>
      <c r="E4" s="10">
        <v>8</v>
      </c>
      <c r="F4" s="5" t="s">
        <v>14</v>
      </c>
      <c r="G4" s="5"/>
      <c r="H4" s="5"/>
    </row>
    <row r="5" s="38" customFormat="1" ht="26.1" customHeight="1" spans="1:8">
      <c r="A5" s="4" t="s">
        <v>12</v>
      </c>
      <c r="B5" s="5" t="s">
        <v>15</v>
      </c>
      <c r="C5" s="11" t="s">
        <v>16</v>
      </c>
      <c r="D5" s="10" t="s">
        <v>11</v>
      </c>
      <c r="E5" s="10">
        <v>15</v>
      </c>
      <c r="F5" s="5"/>
      <c r="G5" s="5"/>
      <c r="H5" s="5"/>
    </row>
    <row r="6" s="38" customFormat="1" ht="26.1" customHeight="1" spans="1:8">
      <c r="A6" s="4" t="s">
        <v>12</v>
      </c>
      <c r="B6" s="5" t="s">
        <v>17</v>
      </c>
      <c r="C6" s="11" t="s">
        <v>18</v>
      </c>
      <c r="D6" s="10" t="s">
        <v>11</v>
      </c>
      <c r="E6" s="10">
        <v>12</v>
      </c>
      <c r="F6" s="5"/>
      <c r="G6" s="5"/>
      <c r="H6" s="5"/>
    </row>
    <row r="7" s="38" customFormat="1" ht="39.75" customHeight="1" spans="1:8">
      <c r="A7" s="4" t="s">
        <v>12</v>
      </c>
      <c r="B7" s="5">
        <v>110200003</v>
      </c>
      <c r="C7" s="11" t="s">
        <v>19</v>
      </c>
      <c r="D7" s="10" t="s">
        <v>11</v>
      </c>
      <c r="E7" s="10">
        <v>12</v>
      </c>
      <c r="F7" s="5" t="s">
        <v>20</v>
      </c>
      <c r="G7" s="5"/>
      <c r="H7" s="5"/>
    </row>
    <row r="8" s="38" customFormat="1" ht="26.1" customHeight="1" spans="1:8">
      <c r="A8" s="4" t="s">
        <v>12</v>
      </c>
      <c r="B8" s="5">
        <v>110200004</v>
      </c>
      <c r="C8" s="11" t="s">
        <v>21</v>
      </c>
      <c r="D8" s="10" t="s">
        <v>22</v>
      </c>
      <c r="E8" s="10">
        <v>20</v>
      </c>
      <c r="F8" s="5" t="s">
        <v>23</v>
      </c>
      <c r="G8" s="5"/>
      <c r="H8" s="5"/>
    </row>
    <row r="9" s="38" customFormat="1" ht="111.75" customHeight="1" spans="1:8">
      <c r="A9" s="10" t="s">
        <v>12</v>
      </c>
      <c r="B9" s="18">
        <v>110200005</v>
      </c>
      <c r="C9" s="18" t="s">
        <v>24</v>
      </c>
      <c r="D9" s="12" t="s">
        <v>22</v>
      </c>
      <c r="E9" s="12">
        <v>20</v>
      </c>
      <c r="F9" s="18" t="s">
        <v>25</v>
      </c>
      <c r="G9" s="18"/>
      <c r="H9" s="18" t="s">
        <v>26</v>
      </c>
    </row>
    <row r="10" s="38" customFormat="1" ht="111.75" customHeight="1" spans="1:8">
      <c r="A10" s="10" t="s">
        <v>12</v>
      </c>
      <c r="B10" s="18" t="s">
        <v>27</v>
      </c>
      <c r="C10" s="18" t="s">
        <v>28</v>
      </c>
      <c r="D10" s="12" t="s">
        <v>22</v>
      </c>
      <c r="E10" s="12">
        <v>20</v>
      </c>
      <c r="F10" s="18" t="s">
        <v>25</v>
      </c>
      <c r="G10" s="18"/>
      <c r="H10" s="18" t="s">
        <v>26</v>
      </c>
    </row>
    <row r="11" s="38" customFormat="1" ht="111.75" customHeight="1" spans="1:8">
      <c r="A11" s="10" t="s">
        <v>12</v>
      </c>
      <c r="B11" s="18" t="s">
        <v>29</v>
      </c>
      <c r="C11" s="18" t="s">
        <v>30</v>
      </c>
      <c r="D11" s="12" t="s">
        <v>22</v>
      </c>
      <c r="E11" s="12">
        <v>10</v>
      </c>
      <c r="F11" s="18" t="s">
        <v>31</v>
      </c>
      <c r="G11" s="18"/>
      <c r="H11" s="18" t="s">
        <v>32</v>
      </c>
    </row>
    <row r="12" s="38" customFormat="1" ht="26.1" customHeight="1" spans="1:8">
      <c r="A12" s="4" t="s">
        <v>12</v>
      </c>
      <c r="B12" s="5" t="s">
        <v>33</v>
      </c>
      <c r="C12" s="11" t="s">
        <v>34</v>
      </c>
      <c r="D12" s="10" t="s">
        <v>11</v>
      </c>
      <c r="E12" s="10">
        <v>11</v>
      </c>
      <c r="F12" s="48"/>
      <c r="G12" s="48"/>
      <c r="H12" s="48"/>
    </row>
    <row r="13" s="38" customFormat="1" ht="26.1" customHeight="1" spans="1:8">
      <c r="A13" s="4" t="s">
        <v>12</v>
      </c>
      <c r="B13" s="5" t="s">
        <v>35</v>
      </c>
      <c r="C13" s="11" t="s">
        <v>36</v>
      </c>
      <c r="D13" s="10" t="s">
        <v>11</v>
      </c>
      <c r="E13" s="10">
        <v>18</v>
      </c>
      <c r="F13" s="48"/>
      <c r="G13" s="48"/>
      <c r="H13" s="48"/>
    </row>
    <row r="14" s="38" customFormat="1" ht="26.1" customHeight="1" spans="1:8">
      <c r="A14" s="4" t="s">
        <v>12</v>
      </c>
      <c r="B14" s="5" t="s">
        <v>37</v>
      </c>
      <c r="C14" s="11" t="s">
        <v>38</v>
      </c>
      <c r="D14" s="10" t="s">
        <v>11</v>
      </c>
      <c r="E14" s="10">
        <v>15</v>
      </c>
      <c r="F14" s="48"/>
      <c r="G14" s="48"/>
      <c r="H14" s="48"/>
    </row>
    <row r="15" s="38" customFormat="1" ht="26.1" customHeight="1" spans="1:8">
      <c r="A15" s="4" t="s">
        <v>12</v>
      </c>
      <c r="B15" s="5" t="s">
        <v>39</v>
      </c>
      <c r="C15" s="11" t="s">
        <v>40</v>
      </c>
      <c r="D15" s="10" t="s">
        <v>11</v>
      </c>
      <c r="E15" s="10">
        <v>15</v>
      </c>
      <c r="F15" s="11"/>
      <c r="G15" s="11"/>
      <c r="H15" s="11"/>
    </row>
    <row r="16" s="38" customFormat="1" ht="26.1" customHeight="1" spans="1:8">
      <c r="A16" s="4" t="s">
        <v>12</v>
      </c>
      <c r="B16" s="5" t="s">
        <v>41</v>
      </c>
      <c r="C16" s="11" t="s">
        <v>42</v>
      </c>
      <c r="D16" s="10" t="s">
        <v>22</v>
      </c>
      <c r="E16" s="10">
        <v>23</v>
      </c>
      <c r="F16" s="11"/>
      <c r="G16" s="11"/>
      <c r="H16" s="11"/>
    </row>
    <row r="17" s="38" customFormat="1" ht="26.1" customHeight="1" spans="1:8">
      <c r="A17" s="4" t="s">
        <v>12</v>
      </c>
      <c r="B17" s="5" t="s">
        <v>43</v>
      </c>
      <c r="C17" s="11" t="s">
        <v>44</v>
      </c>
      <c r="D17" s="10" t="s">
        <v>22</v>
      </c>
      <c r="E17" s="10">
        <v>23</v>
      </c>
      <c r="F17" s="11"/>
      <c r="G17" s="11"/>
      <c r="H17" s="11"/>
    </row>
    <row r="18" s="38" customFormat="1" ht="153.95" customHeight="1" spans="1:8">
      <c r="A18" s="10" t="s">
        <v>12</v>
      </c>
      <c r="B18" s="5">
        <v>110200008</v>
      </c>
      <c r="C18" s="5" t="s">
        <v>45</v>
      </c>
      <c r="D18" s="10" t="s">
        <v>11</v>
      </c>
      <c r="E18" s="12">
        <v>30</v>
      </c>
      <c r="F18" s="18" t="s">
        <v>46</v>
      </c>
      <c r="G18" s="5"/>
      <c r="H18" s="49"/>
    </row>
    <row r="19" s="38" customFormat="1" ht="161.25" customHeight="1" spans="1:8">
      <c r="A19" s="10" t="s">
        <v>12</v>
      </c>
      <c r="B19" s="50">
        <v>110200009</v>
      </c>
      <c r="C19" s="5" t="s">
        <v>47</v>
      </c>
      <c r="D19" s="10" t="s">
        <v>11</v>
      </c>
      <c r="E19" s="10">
        <v>8</v>
      </c>
      <c r="F19" s="51" t="s">
        <v>48</v>
      </c>
      <c r="G19" s="5"/>
      <c r="H19" s="9"/>
    </row>
    <row r="20" s="38" customFormat="1" ht="72.95" customHeight="1" spans="1:8">
      <c r="A20" s="4" t="s">
        <v>49</v>
      </c>
      <c r="B20" s="5">
        <v>110300001</v>
      </c>
      <c r="C20" s="11" t="s">
        <v>50</v>
      </c>
      <c r="D20" s="10" t="s">
        <v>22</v>
      </c>
      <c r="E20" s="10">
        <v>150</v>
      </c>
      <c r="F20" s="5" t="s">
        <v>51</v>
      </c>
      <c r="G20" s="5"/>
      <c r="H20" s="5" t="s">
        <v>52</v>
      </c>
    </row>
    <row r="21" s="38" customFormat="1" ht="111" customHeight="1" spans="1:8">
      <c r="A21" s="4" t="s">
        <v>49</v>
      </c>
      <c r="B21" s="5">
        <v>110400001</v>
      </c>
      <c r="C21" s="11" t="s">
        <v>53</v>
      </c>
      <c r="D21" s="10" t="s">
        <v>11</v>
      </c>
      <c r="E21" s="10">
        <v>100</v>
      </c>
      <c r="F21" s="5" t="s">
        <v>54</v>
      </c>
      <c r="G21" s="5"/>
      <c r="H21" s="5"/>
    </row>
    <row r="22" s="38" customFormat="1" ht="51.75" customHeight="1" spans="1:8">
      <c r="A22" s="4" t="s">
        <v>55</v>
      </c>
      <c r="B22" s="5">
        <v>110500001</v>
      </c>
      <c r="C22" s="11" t="s">
        <v>56</v>
      </c>
      <c r="D22" s="10" t="s">
        <v>11</v>
      </c>
      <c r="E22" s="10">
        <v>30</v>
      </c>
      <c r="F22" s="5" t="s">
        <v>57</v>
      </c>
      <c r="G22" s="5"/>
      <c r="H22" s="5" t="s">
        <v>58</v>
      </c>
    </row>
    <row r="23" s="38" customFormat="1" ht="71.25" customHeight="1" spans="1:8">
      <c r="A23" s="4" t="s">
        <v>59</v>
      </c>
      <c r="B23" s="5">
        <v>110600001</v>
      </c>
      <c r="C23" s="51" t="s">
        <v>60</v>
      </c>
      <c r="D23" s="10" t="s">
        <v>61</v>
      </c>
      <c r="E23" s="10">
        <v>20</v>
      </c>
      <c r="F23" s="11" t="s">
        <v>62</v>
      </c>
      <c r="G23" s="51"/>
      <c r="H23" s="51" t="s">
        <v>63</v>
      </c>
    </row>
    <row r="24" s="38" customFormat="1" ht="46.5" customHeight="1" spans="1:8">
      <c r="A24" s="4" t="s">
        <v>59</v>
      </c>
      <c r="B24" s="5" t="s">
        <v>64</v>
      </c>
      <c r="C24" s="51" t="s">
        <v>65</v>
      </c>
      <c r="D24" s="10" t="s">
        <v>66</v>
      </c>
      <c r="E24" s="10">
        <v>5</v>
      </c>
      <c r="F24" s="11" t="s">
        <v>62</v>
      </c>
      <c r="G24" s="51"/>
      <c r="H24" s="51" t="s">
        <v>67</v>
      </c>
    </row>
    <row r="25" s="38" customFormat="1" ht="26.1" customHeight="1" spans="1:8">
      <c r="A25" s="4" t="s">
        <v>68</v>
      </c>
      <c r="B25" s="5" t="s">
        <v>69</v>
      </c>
      <c r="C25" s="11" t="s">
        <v>70</v>
      </c>
      <c r="D25" s="10" t="s">
        <v>22</v>
      </c>
      <c r="E25" s="10">
        <v>30</v>
      </c>
      <c r="F25" s="5"/>
      <c r="G25" s="5"/>
      <c r="H25" s="5"/>
    </row>
    <row r="26" s="38" customFormat="1" ht="26.1" customHeight="1" spans="1:8">
      <c r="A26" s="4" t="s">
        <v>68</v>
      </c>
      <c r="B26" s="5" t="s">
        <v>71</v>
      </c>
      <c r="C26" s="11" t="s">
        <v>72</v>
      </c>
      <c r="D26" s="10" t="s">
        <v>22</v>
      </c>
      <c r="E26" s="10">
        <v>40</v>
      </c>
      <c r="F26" s="5"/>
      <c r="G26" s="5"/>
      <c r="H26" s="5"/>
    </row>
    <row r="27" s="38" customFormat="1" ht="26.1" customHeight="1" spans="1:8">
      <c r="A27" s="4" t="s">
        <v>68</v>
      </c>
      <c r="B27" s="5" t="s">
        <v>73</v>
      </c>
      <c r="C27" s="11" t="s">
        <v>74</v>
      </c>
      <c r="D27" s="10" t="s">
        <v>22</v>
      </c>
      <c r="E27" s="10">
        <v>60</v>
      </c>
      <c r="F27" s="5"/>
      <c r="G27" s="5"/>
      <c r="H27" s="5"/>
    </row>
    <row r="28" s="38" customFormat="1" ht="26.1" customHeight="1" spans="1:8">
      <c r="A28" s="4" t="s">
        <v>68</v>
      </c>
      <c r="B28" s="5" t="s">
        <v>75</v>
      </c>
      <c r="C28" s="11" t="s">
        <v>76</v>
      </c>
      <c r="D28" s="10" t="s">
        <v>22</v>
      </c>
      <c r="E28" s="10">
        <v>100</v>
      </c>
      <c r="F28" s="5"/>
      <c r="G28" s="5"/>
      <c r="H28" s="5"/>
    </row>
    <row r="29" s="38" customFormat="1" ht="26.1" customHeight="1" spans="1:8">
      <c r="A29" s="4" t="s">
        <v>68</v>
      </c>
      <c r="B29" s="5" t="s">
        <v>77</v>
      </c>
      <c r="C29" s="11" t="s">
        <v>78</v>
      </c>
      <c r="D29" s="10" t="s">
        <v>22</v>
      </c>
      <c r="E29" s="10">
        <v>150</v>
      </c>
      <c r="F29" s="5"/>
      <c r="G29" s="5"/>
      <c r="H29" s="5"/>
    </row>
    <row r="30" s="38" customFormat="1" ht="26.1" customHeight="1" spans="1:8">
      <c r="A30" s="4" t="s">
        <v>68</v>
      </c>
      <c r="B30" s="5" t="s">
        <v>79</v>
      </c>
      <c r="C30" s="11" t="s">
        <v>80</v>
      </c>
      <c r="D30" s="10" t="s">
        <v>22</v>
      </c>
      <c r="E30" s="10">
        <v>22</v>
      </c>
      <c r="F30" s="5"/>
      <c r="G30" s="5"/>
      <c r="H30" s="5"/>
    </row>
    <row r="31" s="38" customFormat="1" ht="26.1" customHeight="1" spans="1:8">
      <c r="A31" s="4" t="s">
        <v>68</v>
      </c>
      <c r="B31" s="5" t="s">
        <v>81</v>
      </c>
      <c r="C31" s="11" t="s">
        <v>82</v>
      </c>
      <c r="D31" s="10" t="s">
        <v>22</v>
      </c>
      <c r="E31" s="10">
        <v>32</v>
      </c>
      <c r="F31" s="5"/>
      <c r="G31" s="5"/>
      <c r="H31" s="5"/>
    </row>
    <row r="32" s="38" customFormat="1" ht="26.1" customHeight="1" spans="1:8">
      <c r="A32" s="4" t="s">
        <v>68</v>
      </c>
      <c r="B32" s="5" t="s">
        <v>83</v>
      </c>
      <c r="C32" s="11" t="s">
        <v>84</v>
      </c>
      <c r="D32" s="10" t="s">
        <v>22</v>
      </c>
      <c r="E32" s="10">
        <v>50</v>
      </c>
      <c r="F32" s="5"/>
      <c r="G32" s="5"/>
      <c r="H32" s="5"/>
    </row>
    <row r="33" s="38" customFormat="1" ht="26.1" customHeight="1" spans="1:8">
      <c r="A33" s="4" t="s">
        <v>68</v>
      </c>
      <c r="B33" s="5" t="s">
        <v>85</v>
      </c>
      <c r="C33" s="11" t="s">
        <v>86</v>
      </c>
      <c r="D33" s="10" t="s">
        <v>22</v>
      </c>
      <c r="E33" s="10">
        <v>80</v>
      </c>
      <c r="F33" s="5"/>
      <c r="G33" s="5"/>
      <c r="H33" s="5"/>
    </row>
    <row r="34" s="38" customFormat="1" ht="108" customHeight="1" spans="1:8">
      <c r="A34" s="4" t="s">
        <v>68</v>
      </c>
      <c r="B34" s="5">
        <v>110900002</v>
      </c>
      <c r="C34" s="51" t="s">
        <v>87</v>
      </c>
      <c r="D34" s="10" t="s">
        <v>22</v>
      </c>
      <c r="E34" s="10">
        <v>300</v>
      </c>
      <c r="F34" s="52" t="s">
        <v>88</v>
      </c>
      <c r="G34" s="51"/>
      <c r="H34" s="9"/>
    </row>
    <row r="35" s="38" customFormat="1" ht="108" customHeight="1" spans="1:8">
      <c r="A35" s="4" t="s">
        <v>68</v>
      </c>
      <c r="B35" s="5" t="s">
        <v>89</v>
      </c>
      <c r="C35" s="51" t="s">
        <v>90</v>
      </c>
      <c r="D35" s="10" t="s">
        <v>22</v>
      </c>
      <c r="E35" s="10">
        <v>180</v>
      </c>
      <c r="F35" s="52" t="s">
        <v>91</v>
      </c>
      <c r="G35" s="51"/>
      <c r="H35" s="9"/>
    </row>
    <row r="36" s="38" customFormat="1" ht="73.5" customHeight="1" spans="1:8">
      <c r="A36" s="4" t="s">
        <v>68</v>
      </c>
      <c r="B36" s="5">
        <v>110900003</v>
      </c>
      <c r="C36" s="11" t="s">
        <v>92</v>
      </c>
      <c r="D36" s="10" t="s">
        <v>22</v>
      </c>
      <c r="E36" s="10">
        <v>32</v>
      </c>
      <c r="F36" s="5" t="s">
        <v>93</v>
      </c>
      <c r="G36" s="5"/>
      <c r="H36" s="5" t="s">
        <v>94</v>
      </c>
    </row>
    <row r="37" s="38" customFormat="1" ht="102.95" customHeight="1" spans="1:8">
      <c r="A37" s="4" t="s">
        <v>68</v>
      </c>
      <c r="B37" s="5" t="s">
        <v>95</v>
      </c>
      <c r="C37" s="11" t="s">
        <v>96</v>
      </c>
      <c r="D37" s="10" t="s">
        <v>22</v>
      </c>
      <c r="E37" s="10">
        <v>60</v>
      </c>
      <c r="F37" s="5" t="s">
        <v>97</v>
      </c>
      <c r="G37" s="52"/>
      <c r="H37" s="5" t="s">
        <v>94</v>
      </c>
    </row>
    <row r="38" s="39" customFormat="1" ht="54" customHeight="1" spans="1:8">
      <c r="A38" s="4" t="s">
        <v>68</v>
      </c>
      <c r="B38" s="5">
        <v>110900005</v>
      </c>
      <c r="C38" s="11" t="s">
        <v>98</v>
      </c>
      <c r="D38" s="10" t="s">
        <v>22</v>
      </c>
      <c r="E38" s="10">
        <v>15</v>
      </c>
      <c r="F38" s="5"/>
      <c r="G38" s="5"/>
      <c r="H38" s="5" t="s">
        <v>99</v>
      </c>
    </row>
    <row r="39" s="39" customFormat="1" ht="26.1" customHeight="1" spans="1:8">
      <c r="A39" s="4" t="s">
        <v>68</v>
      </c>
      <c r="B39" s="5">
        <v>110900006</v>
      </c>
      <c r="C39" s="11" t="s">
        <v>100</v>
      </c>
      <c r="D39" s="10" t="s">
        <v>22</v>
      </c>
      <c r="E39" s="10">
        <v>8</v>
      </c>
      <c r="F39" s="5"/>
      <c r="G39" s="5"/>
      <c r="H39" s="5" t="s">
        <v>101</v>
      </c>
    </row>
    <row r="40" s="38" customFormat="1" ht="42.75" customHeight="1" spans="1:8">
      <c r="A40" s="4" t="s">
        <v>12</v>
      </c>
      <c r="B40" s="5">
        <v>111000001</v>
      </c>
      <c r="C40" s="11" t="s">
        <v>102</v>
      </c>
      <c r="D40" s="10" t="s">
        <v>11</v>
      </c>
      <c r="E40" s="10">
        <v>100</v>
      </c>
      <c r="F40" s="5"/>
      <c r="G40" s="5"/>
      <c r="H40" s="11" t="s">
        <v>103</v>
      </c>
    </row>
    <row r="41" s="38" customFormat="1" ht="41.1" customHeight="1" spans="1:8">
      <c r="A41" s="4" t="s">
        <v>12</v>
      </c>
      <c r="B41" s="5" t="s">
        <v>104</v>
      </c>
      <c r="C41" s="11" t="s">
        <v>105</v>
      </c>
      <c r="D41" s="10" t="s">
        <v>11</v>
      </c>
      <c r="E41" s="10">
        <v>150</v>
      </c>
      <c r="F41" s="5"/>
      <c r="G41" s="5"/>
      <c r="H41" s="11" t="s">
        <v>106</v>
      </c>
    </row>
    <row r="42" s="38" customFormat="1" ht="26.1" customHeight="1" spans="1:8">
      <c r="A42" s="4" t="s">
        <v>12</v>
      </c>
      <c r="B42" s="5">
        <v>111000002</v>
      </c>
      <c r="C42" s="5" t="s">
        <v>107</v>
      </c>
      <c r="D42" s="12" t="s">
        <v>108</v>
      </c>
      <c r="E42" s="10">
        <v>40</v>
      </c>
      <c r="F42" s="5" t="s">
        <v>109</v>
      </c>
      <c r="G42" s="10"/>
      <c r="H42" s="11" t="s">
        <v>110</v>
      </c>
    </row>
    <row r="43" s="38" customFormat="1" ht="26.1" customHeight="1" spans="1:8">
      <c r="A43" s="4" t="s">
        <v>12</v>
      </c>
      <c r="B43" s="5" t="s">
        <v>111</v>
      </c>
      <c r="C43" s="5" t="s">
        <v>112</v>
      </c>
      <c r="D43" s="12" t="s">
        <v>108</v>
      </c>
      <c r="E43" s="10">
        <v>20</v>
      </c>
      <c r="F43" s="5" t="s">
        <v>113</v>
      </c>
      <c r="G43" s="10"/>
      <c r="H43" s="11" t="s">
        <v>110</v>
      </c>
    </row>
    <row r="44" s="38" customFormat="1" ht="45" spans="1:8">
      <c r="A44" s="4" t="s">
        <v>12</v>
      </c>
      <c r="B44" s="5" t="s">
        <v>114</v>
      </c>
      <c r="C44" s="5" t="s">
        <v>115</v>
      </c>
      <c r="D44" s="12" t="s">
        <v>11</v>
      </c>
      <c r="E44" s="10">
        <v>20</v>
      </c>
      <c r="F44" s="5" t="s">
        <v>116</v>
      </c>
      <c r="G44" s="10"/>
      <c r="H44" s="11" t="s">
        <v>117</v>
      </c>
    </row>
    <row r="45" s="38" customFormat="1" ht="26.1" customHeight="1" spans="1:8">
      <c r="A45" s="10" t="s">
        <v>12</v>
      </c>
      <c r="B45" s="5" t="s">
        <v>118</v>
      </c>
      <c r="C45" s="5" t="s">
        <v>119</v>
      </c>
      <c r="D45" s="10" t="s">
        <v>11</v>
      </c>
      <c r="E45" s="10">
        <v>180</v>
      </c>
      <c r="F45" s="5"/>
      <c r="G45" s="5"/>
      <c r="H45" s="5"/>
    </row>
    <row r="46" s="38" customFormat="1" ht="26.1" customHeight="1" spans="1:8">
      <c r="A46" s="10" t="s">
        <v>12</v>
      </c>
      <c r="B46" s="5" t="s">
        <v>120</v>
      </c>
      <c r="C46" s="5" t="s">
        <v>121</v>
      </c>
      <c r="D46" s="10" t="s">
        <v>11</v>
      </c>
      <c r="E46" s="10">
        <v>230</v>
      </c>
      <c r="F46" s="5"/>
      <c r="G46" s="5"/>
      <c r="H46" s="5"/>
    </row>
    <row r="47" s="38" customFormat="1" ht="26.1" customHeight="1" spans="1:8">
      <c r="A47" s="10" t="s">
        <v>12</v>
      </c>
      <c r="B47" s="5" t="s">
        <v>122</v>
      </c>
      <c r="C47" s="5" t="s">
        <v>123</v>
      </c>
      <c r="D47" s="10" t="s">
        <v>11</v>
      </c>
      <c r="E47" s="10">
        <v>400</v>
      </c>
      <c r="F47" s="5"/>
      <c r="G47" s="5"/>
      <c r="H47" s="5"/>
    </row>
    <row r="48" s="38" customFormat="1" ht="46.5" customHeight="1" spans="1:8">
      <c r="A48" s="10" t="s">
        <v>12</v>
      </c>
      <c r="B48" s="5" t="s">
        <v>124</v>
      </c>
      <c r="C48" s="5" t="s">
        <v>125</v>
      </c>
      <c r="D48" s="10" t="s">
        <v>11</v>
      </c>
      <c r="E48" s="10">
        <v>600</v>
      </c>
      <c r="F48" s="5"/>
      <c r="G48" s="5"/>
      <c r="H48" s="51" t="s">
        <v>126</v>
      </c>
    </row>
    <row r="49" s="38" customFormat="1" ht="22.5" spans="1:8">
      <c r="A49" s="4" t="s">
        <v>12</v>
      </c>
      <c r="B49" s="5" t="s">
        <v>127</v>
      </c>
      <c r="C49" s="6" t="s">
        <v>128</v>
      </c>
      <c r="D49" s="7" t="s">
        <v>11</v>
      </c>
      <c r="E49" s="7">
        <v>8</v>
      </c>
      <c r="F49" s="8"/>
      <c r="G49" s="6"/>
      <c r="H49" s="6" t="s">
        <v>117</v>
      </c>
    </row>
    <row r="50" s="38" customFormat="1" ht="22.5" spans="1:8">
      <c r="A50" s="4" t="s">
        <v>12</v>
      </c>
      <c r="B50" s="5" t="s">
        <v>129</v>
      </c>
      <c r="C50" s="6" t="s">
        <v>130</v>
      </c>
      <c r="D50" s="7" t="s">
        <v>11</v>
      </c>
      <c r="E50" s="7">
        <v>12</v>
      </c>
      <c r="F50" s="8"/>
      <c r="G50" s="6"/>
      <c r="H50" s="6" t="s">
        <v>117</v>
      </c>
    </row>
    <row r="51" s="38" customFormat="1" ht="22.5" spans="1:8">
      <c r="A51" s="4" t="s">
        <v>12</v>
      </c>
      <c r="B51" s="5" t="s">
        <v>131</v>
      </c>
      <c r="C51" s="6" t="s">
        <v>132</v>
      </c>
      <c r="D51" s="7" t="s">
        <v>11</v>
      </c>
      <c r="E51" s="7">
        <v>15</v>
      </c>
      <c r="F51" s="8"/>
      <c r="G51" s="6"/>
      <c r="H51" s="6" t="s">
        <v>117</v>
      </c>
    </row>
    <row r="52" s="40" customFormat="1" ht="156" spans="1:8">
      <c r="A52" s="53" t="s">
        <v>133</v>
      </c>
      <c r="B52" s="215" t="s">
        <v>134</v>
      </c>
      <c r="C52" s="54" t="s">
        <v>135</v>
      </c>
      <c r="D52" s="55" t="s">
        <v>22</v>
      </c>
      <c r="E52" s="56">
        <v>142</v>
      </c>
      <c r="F52" s="57" t="s">
        <v>136</v>
      </c>
      <c r="G52" s="58"/>
      <c r="H52" s="58"/>
    </row>
    <row r="53" s="40" customFormat="1" ht="48.95" customHeight="1" spans="1:8">
      <c r="A53" s="10" t="s">
        <v>133</v>
      </c>
      <c r="B53" s="215" t="s">
        <v>137</v>
      </c>
      <c r="C53" s="54" t="s">
        <v>138</v>
      </c>
      <c r="D53" s="55" t="s">
        <v>22</v>
      </c>
      <c r="E53" s="59">
        <f>+E52*0.2</f>
        <v>28.4</v>
      </c>
      <c r="F53" s="57"/>
      <c r="G53" s="6"/>
      <c r="H53" s="6"/>
    </row>
    <row r="54" s="40" customFormat="1" ht="168" spans="1:8">
      <c r="A54" s="10" t="s">
        <v>133</v>
      </c>
      <c r="B54" s="216" t="s">
        <v>139</v>
      </c>
      <c r="C54" s="60" t="s">
        <v>140</v>
      </c>
      <c r="D54" s="55" t="s">
        <v>22</v>
      </c>
      <c r="E54" s="61">
        <v>50</v>
      </c>
      <c r="F54" s="62" t="s">
        <v>141</v>
      </c>
      <c r="G54" s="6"/>
      <c r="H54" s="6"/>
    </row>
    <row r="55" s="40" customFormat="1" ht="48.95" customHeight="1" spans="1:8">
      <c r="A55" s="10" t="s">
        <v>133</v>
      </c>
      <c r="B55" s="217" t="s">
        <v>142</v>
      </c>
      <c r="C55" s="54" t="s">
        <v>143</v>
      </c>
      <c r="D55" s="55" t="s">
        <v>22</v>
      </c>
      <c r="E55" s="64">
        <f>+E54*0.2</f>
        <v>10</v>
      </c>
      <c r="F55" s="18"/>
      <c r="G55" s="6"/>
      <c r="H55" s="6"/>
    </row>
    <row r="56" s="40" customFormat="1" ht="48.95" customHeight="1" spans="1:8">
      <c r="A56" s="10" t="s">
        <v>133</v>
      </c>
      <c r="B56" s="217" t="s">
        <v>144</v>
      </c>
      <c r="C56" s="63" t="s">
        <v>145</v>
      </c>
      <c r="D56" s="55" t="s">
        <v>22</v>
      </c>
      <c r="E56" s="64">
        <v>21</v>
      </c>
      <c r="F56" s="65" t="s">
        <v>146</v>
      </c>
      <c r="G56" s="65"/>
      <c r="H56" s="6"/>
    </row>
    <row r="57" s="40" customFormat="1" ht="48.95" customHeight="1" spans="1:8">
      <c r="A57" s="10" t="s">
        <v>133</v>
      </c>
      <c r="B57" s="218" t="s">
        <v>147</v>
      </c>
      <c r="C57" s="66" t="s">
        <v>148</v>
      </c>
      <c r="D57" s="55" t="s">
        <v>22</v>
      </c>
      <c r="E57" s="61">
        <v>11</v>
      </c>
      <c r="F57" s="67" t="s">
        <v>149</v>
      </c>
      <c r="G57" s="67"/>
      <c r="H57" s="68"/>
    </row>
    <row r="58" s="40" customFormat="1" ht="48.95" customHeight="1" spans="1:8">
      <c r="A58" s="10" t="s">
        <v>133</v>
      </c>
      <c r="B58" s="219" t="s">
        <v>150</v>
      </c>
      <c r="C58" s="55" t="s">
        <v>151</v>
      </c>
      <c r="D58" s="55" t="s">
        <v>22</v>
      </c>
      <c r="E58" s="69">
        <v>20</v>
      </c>
      <c r="F58" s="70" t="s">
        <v>152</v>
      </c>
      <c r="G58" s="70"/>
      <c r="H58" s="70" t="s">
        <v>153</v>
      </c>
    </row>
    <row r="59" s="40" customFormat="1" ht="48.95" customHeight="1" spans="1:8">
      <c r="A59" s="10" t="s">
        <v>133</v>
      </c>
      <c r="B59" s="220" t="s">
        <v>154</v>
      </c>
      <c r="C59" s="71" t="s">
        <v>155</v>
      </c>
      <c r="D59" s="71" t="s">
        <v>156</v>
      </c>
      <c r="E59" s="72">
        <v>9</v>
      </c>
      <c r="F59" s="70" t="s">
        <v>157</v>
      </c>
      <c r="G59" s="70"/>
      <c r="H59" s="73" t="s">
        <v>158</v>
      </c>
    </row>
    <row r="60" s="40" customFormat="1" ht="48.95" customHeight="1" spans="1:8">
      <c r="A60" s="10" t="s">
        <v>133</v>
      </c>
      <c r="B60" s="220" t="s">
        <v>159</v>
      </c>
      <c r="C60" s="54" t="s">
        <v>160</v>
      </c>
      <c r="D60" s="71" t="s">
        <v>156</v>
      </c>
      <c r="E60" s="74">
        <f>+E59*0.2</f>
        <v>1.8</v>
      </c>
      <c r="F60" s="18"/>
      <c r="G60" s="6"/>
      <c r="H60" s="6"/>
    </row>
    <row r="61" s="40" customFormat="1" ht="48.95" customHeight="1" spans="1:8">
      <c r="A61" s="10" t="s">
        <v>133</v>
      </c>
      <c r="B61" s="220" t="s">
        <v>161</v>
      </c>
      <c r="C61" s="71" t="s">
        <v>162</v>
      </c>
      <c r="D61" s="71" t="s">
        <v>22</v>
      </c>
      <c r="E61" s="72">
        <v>35</v>
      </c>
      <c r="F61" s="70" t="s">
        <v>163</v>
      </c>
      <c r="G61" s="6"/>
      <c r="H61" s="6"/>
    </row>
    <row r="62" s="40" customFormat="1" ht="48.95" customHeight="1" spans="1:8">
      <c r="A62" s="10" t="s">
        <v>133</v>
      </c>
      <c r="B62" s="220" t="s">
        <v>164</v>
      </c>
      <c r="C62" s="71" t="s">
        <v>165</v>
      </c>
      <c r="D62" s="71" t="s">
        <v>22</v>
      </c>
      <c r="E62" s="72">
        <v>30</v>
      </c>
      <c r="F62" s="70" t="s">
        <v>166</v>
      </c>
      <c r="G62" s="70"/>
      <c r="H62" s="70" t="s">
        <v>167</v>
      </c>
    </row>
    <row r="63" s="40" customFormat="1" ht="48.95" customHeight="1" spans="1:8">
      <c r="A63" s="10" t="s">
        <v>133</v>
      </c>
      <c r="B63" s="220" t="s">
        <v>168</v>
      </c>
      <c r="C63" s="54" t="s">
        <v>169</v>
      </c>
      <c r="D63" s="71" t="s">
        <v>22</v>
      </c>
      <c r="E63" s="74">
        <f>+E62*0.2</f>
        <v>6</v>
      </c>
      <c r="F63" s="70"/>
      <c r="G63" s="70"/>
      <c r="H63" s="70"/>
    </row>
    <row r="64" s="40" customFormat="1" ht="48.95" customHeight="1" spans="1:8">
      <c r="A64" s="10" t="s">
        <v>133</v>
      </c>
      <c r="B64" s="220" t="s">
        <v>170</v>
      </c>
      <c r="C64" s="71" t="s">
        <v>171</v>
      </c>
      <c r="D64" s="71" t="s">
        <v>22</v>
      </c>
      <c r="E64" s="72">
        <v>25</v>
      </c>
      <c r="F64" s="70" t="s">
        <v>172</v>
      </c>
      <c r="G64" s="70"/>
      <c r="H64" s="70" t="s">
        <v>173</v>
      </c>
    </row>
    <row r="65" s="40" customFormat="1" ht="48.95" customHeight="1" spans="1:8">
      <c r="A65" s="10" t="s">
        <v>133</v>
      </c>
      <c r="B65" s="220" t="s">
        <v>174</v>
      </c>
      <c r="C65" s="54" t="s">
        <v>175</v>
      </c>
      <c r="D65" s="71" t="s">
        <v>22</v>
      </c>
      <c r="E65" s="72">
        <f>+E64*0.2</f>
        <v>5</v>
      </c>
      <c r="F65" s="18"/>
      <c r="G65" s="6"/>
      <c r="H65" s="6"/>
    </row>
    <row r="66" s="40" customFormat="1" ht="48.95" customHeight="1" spans="1:8">
      <c r="A66" s="75" t="s">
        <v>133</v>
      </c>
      <c r="B66" s="221" t="s">
        <v>176</v>
      </c>
      <c r="C66" s="76" t="s">
        <v>177</v>
      </c>
      <c r="D66" s="76" t="s">
        <v>22</v>
      </c>
      <c r="E66" s="77">
        <v>57</v>
      </c>
      <c r="F66" s="70" t="s">
        <v>178</v>
      </c>
      <c r="G66" s="70"/>
      <c r="H66" s="70" t="s">
        <v>179</v>
      </c>
    </row>
    <row r="67" s="40" customFormat="1" ht="48.95" customHeight="1" spans="1:8">
      <c r="A67" s="10" t="s">
        <v>133</v>
      </c>
      <c r="B67" s="222" t="s">
        <v>180</v>
      </c>
      <c r="C67" s="78" t="s">
        <v>181</v>
      </c>
      <c r="D67" s="78" t="s">
        <v>22</v>
      </c>
      <c r="E67" s="72">
        <v>72</v>
      </c>
      <c r="F67" s="70" t="s">
        <v>182</v>
      </c>
      <c r="G67" s="70"/>
      <c r="H67" s="70" t="s">
        <v>183</v>
      </c>
    </row>
    <row r="68" s="40" customFormat="1" ht="48.95" customHeight="1" spans="1:8">
      <c r="A68" s="10" t="s">
        <v>133</v>
      </c>
      <c r="B68" s="218" t="s">
        <v>184</v>
      </c>
      <c r="C68" s="66" t="s">
        <v>185</v>
      </c>
      <c r="D68" s="66" t="s">
        <v>11</v>
      </c>
      <c r="E68" s="61">
        <v>7</v>
      </c>
      <c r="F68" s="70" t="s">
        <v>186</v>
      </c>
      <c r="G68" s="70"/>
      <c r="H68" s="70" t="s">
        <v>187</v>
      </c>
    </row>
    <row r="69" s="40" customFormat="1" ht="48.95" customHeight="1" spans="1:8">
      <c r="A69" s="53" t="s">
        <v>133</v>
      </c>
      <c r="B69" s="215" t="s">
        <v>188</v>
      </c>
      <c r="C69" s="54" t="s">
        <v>189</v>
      </c>
      <c r="D69" s="54" t="s">
        <v>11</v>
      </c>
      <c r="E69" s="56">
        <v>7</v>
      </c>
      <c r="F69" s="70" t="s">
        <v>190</v>
      </c>
      <c r="G69" s="70"/>
      <c r="H69" s="70" t="s">
        <v>187</v>
      </c>
    </row>
    <row r="70" s="40" customFormat="1" ht="48.95" customHeight="1" spans="1:8">
      <c r="A70" s="10" t="s">
        <v>133</v>
      </c>
      <c r="B70" s="216" t="s">
        <v>191</v>
      </c>
      <c r="C70" s="60" t="s">
        <v>192</v>
      </c>
      <c r="D70" s="60" t="s">
        <v>11</v>
      </c>
      <c r="E70" s="61">
        <v>15</v>
      </c>
      <c r="F70" s="70" t="s">
        <v>193</v>
      </c>
      <c r="G70" s="70"/>
      <c r="H70" s="70" t="s">
        <v>187</v>
      </c>
    </row>
    <row r="71" s="40" customFormat="1" ht="132" spans="1:8">
      <c r="A71" s="10" t="s">
        <v>133</v>
      </c>
      <c r="B71" s="216" t="s">
        <v>194</v>
      </c>
      <c r="C71" s="60" t="s">
        <v>195</v>
      </c>
      <c r="D71" s="71" t="s">
        <v>196</v>
      </c>
      <c r="E71" s="61">
        <v>10</v>
      </c>
      <c r="F71" s="70" t="s">
        <v>197</v>
      </c>
      <c r="G71" s="70"/>
      <c r="H71" s="70" t="s">
        <v>198</v>
      </c>
    </row>
    <row r="72" s="40" customFormat="1" ht="48.95" customHeight="1" spans="1:8">
      <c r="A72" s="10" t="s">
        <v>133</v>
      </c>
      <c r="B72" s="216" t="s">
        <v>199</v>
      </c>
      <c r="C72" s="60" t="s">
        <v>200</v>
      </c>
      <c r="D72" s="60" t="s">
        <v>22</v>
      </c>
      <c r="E72" s="61">
        <v>30</v>
      </c>
      <c r="F72" s="70" t="s">
        <v>201</v>
      </c>
      <c r="G72" s="70"/>
      <c r="H72" s="79"/>
    </row>
    <row r="73" s="40" customFormat="1" ht="48.95" customHeight="1" spans="1:8">
      <c r="A73" s="10" t="s">
        <v>133</v>
      </c>
      <c r="B73" s="216" t="s">
        <v>202</v>
      </c>
      <c r="C73" s="60" t="s">
        <v>203</v>
      </c>
      <c r="D73" s="60" t="s">
        <v>22</v>
      </c>
      <c r="E73" s="61">
        <v>30</v>
      </c>
      <c r="F73" s="70" t="s">
        <v>204</v>
      </c>
      <c r="G73" s="70"/>
      <c r="H73" s="70" t="s">
        <v>205</v>
      </c>
    </row>
    <row r="74" s="40" customFormat="1" ht="48.95" customHeight="1" spans="1:8">
      <c r="A74" s="10" t="s">
        <v>133</v>
      </c>
      <c r="B74" s="216" t="s">
        <v>206</v>
      </c>
      <c r="C74" s="60" t="s">
        <v>207</v>
      </c>
      <c r="D74" s="71" t="s">
        <v>196</v>
      </c>
      <c r="E74" s="61">
        <v>10</v>
      </c>
      <c r="F74" s="70" t="s">
        <v>208</v>
      </c>
      <c r="G74" s="70"/>
      <c r="H74" s="79"/>
    </row>
    <row r="75" s="40" customFormat="1" ht="48.95" customHeight="1" spans="1:8">
      <c r="A75" s="10" t="s">
        <v>133</v>
      </c>
      <c r="B75" s="216" t="s">
        <v>209</v>
      </c>
      <c r="C75" s="60" t="s">
        <v>210</v>
      </c>
      <c r="D75" s="71" t="s">
        <v>196</v>
      </c>
      <c r="E75" s="80">
        <f>+E74*0.3</f>
        <v>3</v>
      </c>
      <c r="F75" s="70"/>
      <c r="G75" s="70"/>
      <c r="H75" s="79"/>
    </row>
    <row r="76" s="40" customFormat="1" ht="48.95" customHeight="1" spans="1:8">
      <c r="A76" s="10" t="s">
        <v>133</v>
      </c>
      <c r="B76" s="216" t="s">
        <v>211</v>
      </c>
      <c r="C76" s="60" t="s">
        <v>212</v>
      </c>
      <c r="D76" s="60" t="s">
        <v>22</v>
      </c>
      <c r="E76" s="61">
        <v>6</v>
      </c>
      <c r="F76" s="70" t="s">
        <v>213</v>
      </c>
      <c r="G76" s="70"/>
      <c r="H76" s="79"/>
    </row>
    <row r="77" s="40" customFormat="1" ht="48.95" customHeight="1" spans="1:8">
      <c r="A77" s="10" t="s">
        <v>133</v>
      </c>
      <c r="B77" s="216" t="s">
        <v>214</v>
      </c>
      <c r="C77" s="60" t="s">
        <v>215</v>
      </c>
      <c r="D77" s="60" t="s">
        <v>216</v>
      </c>
      <c r="E77" s="61">
        <v>15</v>
      </c>
      <c r="F77" s="70" t="s">
        <v>217</v>
      </c>
      <c r="G77" s="70"/>
      <c r="H77" s="79"/>
    </row>
    <row r="78" s="40" customFormat="1" ht="48.95" customHeight="1" spans="1:8">
      <c r="A78" s="10" t="s">
        <v>133</v>
      </c>
      <c r="B78" s="216" t="s">
        <v>218</v>
      </c>
      <c r="C78" s="60" t="s">
        <v>219</v>
      </c>
      <c r="D78" s="60" t="s">
        <v>22</v>
      </c>
      <c r="E78" s="61">
        <v>18</v>
      </c>
      <c r="F78" s="70" t="s">
        <v>220</v>
      </c>
      <c r="G78" s="70"/>
      <c r="H78" s="79"/>
    </row>
    <row r="79" s="40" customFormat="1" ht="48.95" customHeight="1" spans="1:8">
      <c r="A79" s="10" t="s">
        <v>133</v>
      </c>
      <c r="B79" s="217" t="s">
        <v>221</v>
      </c>
      <c r="C79" s="63" t="s">
        <v>222</v>
      </c>
      <c r="D79" s="63" t="s">
        <v>22</v>
      </c>
      <c r="E79" s="64">
        <v>100</v>
      </c>
      <c r="F79" s="70" t="s">
        <v>223</v>
      </c>
      <c r="G79" s="70"/>
      <c r="H79" s="73" t="s">
        <v>224</v>
      </c>
    </row>
    <row r="80" s="38" customFormat="1" ht="26.1" customHeight="1" spans="1:8">
      <c r="A80" s="4" t="s">
        <v>133</v>
      </c>
      <c r="B80" s="5">
        <v>120100011</v>
      </c>
      <c r="C80" s="11" t="s">
        <v>225</v>
      </c>
      <c r="D80" s="10" t="s">
        <v>11</v>
      </c>
      <c r="E80" s="10">
        <v>5</v>
      </c>
      <c r="F80" s="5" t="s">
        <v>226</v>
      </c>
      <c r="G80" s="5" t="s">
        <v>227</v>
      </c>
      <c r="H80" s="9"/>
    </row>
    <row r="81" s="38" customFormat="1" ht="75" customHeight="1" spans="1:8">
      <c r="A81" s="4" t="s">
        <v>133</v>
      </c>
      <c r="B81" s="5">
        <v>120100015</v>
      </c>
      <c r="C81" s="11" t="s">
        <v>228</v>
      </c>
      <c r="D81" s="10" t="s">
        <v>22</v>
      </c>
      <c r="E81" s="10">
        <v>25</v>
      </c>
      <c r="F81" s="11" t="s">
        <v>229</v>
      </c>
      <c r="G81" s="81" t="s">
        <v>230</v>
      </c>
      <c r="H81" s="5"/>
    </row>
    <row r="82" s="38" customFormat="1" ht="87" customHeight="1" spans="1:8">
      <c r="A82" s="4" t="s">
        <v>49</v>
      </c>
      <c r="B82" s="18">
        <v>120200001</v>
      </c>
      <c r="C82" s="19" t="s">
        <v>231</v>
      </c>
      <c r="D82" s="12" t="s">
        <v>22</v>
      </c>
      <c r="E82" s="12">
        <v>260</v>
      </c>
      <c r="F82" s="18" t="s">
        <v>232</v>
      </c>
      <c r="G82" s="18"/>
      <c r="H82" s="18" t="s">
        <v>233</v>
      </c>
    </row>
    <row r="83" s="38" customFormat="1" ht="87.95" customHeight="1" spans="1:8">
      <c r="A83" s="4" t="s">
        <v>49</v>
      </c>
      <c r="B83" s="18">
        <v>120200002</v>
      </c>
      <c r="C83" s="19" t="s">
        <v>234</v>
      </c>
      <c r="D83" s="12" t="s">
        <v>22</v>
      </c>
      <c r="E83" s="12">
        <v>200</v>
      </c>
      <c r="F83" s="18" t="s">
        <v>235</v>
      </c>
      <c r="G83" s="18"/>
      <c r="H83" s="18" t="s">
        <v>233</v>
      </c>
    </row>
    <row r="84" s="38" customFormat="1" ht="80.1" customHeight="1" spans="1:8">
      <c r="A84" s="4" t="s">
        <v>49</v>
      </c>
      <c r="B84" s="18">
        <v>120200003</v>
      </c>
      <c r="C84" s="19" t="s">
        <v>236</v>
      </c>
      <c r="D84" s="12" t="s">
        <v>22</v>
      </c>
      <c r="E84" s="12">
        <v>120</v>
      </c>
      <c r="F84" s="18" t="s">
        <v>237</v>
      </c>
      <c r="G84" s="18"/>
      <c r="H84" s="18" t="s">
        <v>233</v>
      </c>
    </row>
    <row r="85" s="39" customFormat="1" ht="63" customHeight="1" spans="1:8">
      <c r="A85" s="4" t="s">
        <v>49</v>
      </c>
      <c r="B85" s="5">
        <v>120300001</v>
      </c>
      <c r="C85" s="11" t="s">
        <v>238</v>
      </c>
      <c r="D85" s="10" t="s">
        <v>156</v>
      </c>
      <c r="E85" s="10">
        <v>3</v>
      </c>
      <c r="F85" s="11" t="s">
        <v>239</v>
      </c>
      <c r="G85" s="11" t="s">
        <v>240</v>
      </c>
      <c r="H85" s="11" t="s">
        <v>241</v>
      </c>
    </row>
    <row r="86" s="39" customFormat="1" ht="26.1" customHeight="1" spans="1:8">
      <c r="A86" s="4" t="s">
        <v>49</v>
      </c>
      <c r="B86" s="5" t="s">
        <v>242</v>
      </c>
      <c r="C86" s="11" t="s">
        <v>243</v>
      </c>
      <c r="D86" s="10" t="s">
        <v>156</v>
      </c>
      <c r="E86" s="10">
        <v>6</v>
      </c>
      <c r="F86" s="11" t="s">
        <v>244</v>
      </c>
      <c r="G86" s="11" t="s">
        <v>240</v>
      </c>
      <c r="H86" s="11"/>
    </row>
    <row r="87" s="38" customFormat="1" ht="26.1" customHeight="1" spans="1:8">
      <c r="A87" s="4" t="s">
        <v>49</v>
      </c>
      <c r="B87" s="5" t="s">
        <v>245</v>
      </c>
      <c r="C87" s="11" t="s">
        <v>246</v>
      </c>
      <c r="D87" s="10" t="s">
        <v>22</v>
      </c>
      <c r="E87" s="10">
        <v>50</v>
      </c>
      <c r="F87" s="11"/>
      <c r="G87" s="11" t="s">
        <v>240</v>
      </c>
      <c r="H87" s="5"/>
    </row>
    <row r="88" s="38" customFormat="1" ht="45" customHeight="1" spans="1:8">
      <c r="A88" s="4" t="s">
        <v>49</v>
      </c>
      <c r="B88" s="5" t="s">
        <v>247</v>
      </c>
      <c r="C88" s="11" t="s">
        <v>248</v>
      </c>
      <c r="D88" s="10" t="s">
        <v>156</v>
      </c>
      <c r="E88" s="10">
        <v>3</v>
      </c>
      <c r="F88" s="11"/>
      <c r="G88" s="5"/>
      <c r="H88" s="11" t="s">
        <v>249</v>
      </c>
    </row>
    <row r="89" s="38" customFormat="1" ht="92.1" customHeight="1" spans="1:8">
      <c r="A89" s="4" t="s">
        <v>49</v>
      </c>
      <c r="B89" s="5">
        <v>120300002</v>
      </c>
      <c r="C89" s="11" t="s">
        <v>250</v>
      </c>
      <c r="D89" s="10" t="s">
        <v>156</v>
      </c>
      <c r="E89" s="10">
        <v>2.8</v>
      </c>
      <c r="F89" s="11" t="s">
        <v>251</v>
      </c>
      <c r="G89" s="11" t="s">
        <v>252</v>
      </c>
      <c r="H89" s="11" t="s">
        <v>241</v>
      </c>
    </row>
    <row r="90" s="38" customFormat="1" ht="41.25" customHeight="1" spans="1:8">
      <c r="A90" s="4" t="s">
        <v>49</v>
      </c>
      <c r="B90" s="5" t="s">
        <v>253</v>
      </c>
      <c r="C90" s="11" t="s">
        <v>254</v>
      </c>
      <c r="D90" s="10" t="s">
        <v>156</v>
      </c>
      <c r="E90" s="10">
        <v>5.5</v>
      </c>
      <c r="F90" s="11" t="s">
        <v>244</v>
      </c>
      <c r="G90" s="11" t="s">
        <v>252</v>
      </c>
      <c r="H90" s="11"/>
    </row>
    <row r="91" s="38" customFormat="1" ht="41.25" customHeight="1" spans="1:8">
      <c r="A91" s="4" t="s">
        <v>49</v>
      </c>
      <c r="B91" s="5" t="s">
        <v>255</v>
      </c>
      <c r="C91" s="11" t="s">
        <v>256</v>
      </c>
      <c r="D91" s="10" t="s">
        <v>22</v>
      </c>
      <c r="E91" s="10">
        <v>45</v>
      </c>
      <c r="F91" s="11"/>
      <c r="G91" s="11" t="s">
        <v>252</v>
      </c>
      <c r="H91" s="5"/>
    </row>
    <row r="92" s="38" customFormat="1" ht="133.5" customHeight="1" spans="1:8">
      <c r="A92" s="4" t="s">
        <v>49</v>
      </c>
      <c r="B92" s="18">
        <v>120300003</v>
      </c>
      <c r="C92" s="18" t="s">
        <v>257</v>
      </c>
      <c r="D92" s="12" t="s">
        <v>156</v>
      </c>
      <c r="E92" s="12">
        <v>3.3</v>
      </c>
      <c r="F92" s="19" t="s">
        <v>258</v>
      </c>
      <c r="G92" s="19" t="s">
        <v>259</v>
      </c>
      <c r="H92" s="19" t="s">
        <v>241</v>
      </c>
    </row>
    <row r="93" s="38" customFormat="1" ht="45" customHeight="1" spans="1:8">
      <c r="A93" s="4" t="s">
        <v>49</v>
      </c>
      <c r="B93" s="18" t="s">
        <v>260</v>
      </c>
      <c r="C93" s="18" t="s">
        <v>261</v>
      </c>
      <c r="D93" s="12" t="s">
        <v>156</v>
      </c>
      <c r="E93" s="12">
        <v>6</v>
      </c>
      <c r="F93" s="19" t="s">
        <v>244</v>
      </c>
      <c r="G93" s="19" t="s">
        <v>259</v>
      </c>
      <c r="H93" s="19"/>
    </row>
    <row r="94" s="38" customFormat="1" ht="45" customHeight="1" spans="1:8">
      <c r="A94" s="4" t="s">
        <v>49</v>
      </c>
      <c r="B94" s="18" t="s">
        <v>262</v>
      </c>
      <c r="C94" s="18" t="s">
        <v>263</v>
      </c>
      <c r="D94" s="12" t="s">
        <v>22</v>
      </c>
      <c r="E94" s="12">
        <v>50</v>
      </c>
      <c r="F94" s="19"/>
      <c r="G94" s="19" t="s">
        <v>259</v>
      </c>
      <c r="H94" s="19"/>
    </row>
    <row r="95" s="38" customFormat="1" ht="26.1" customHeight="1" spans="1:8">
      <c r="A95" s="4" t="s">
        <v>49</v>
      </c>
      <c r="B95" s="5">
        <v>120400001</v>
      </c>
      <c r="C95" s="11" t="s">
        <v>264</v>
      </c>
      <c r="D95" s="10" t="s">
        <v>11</v>
      </c>
      <c r="E95" s="10">
        <v>3</v>
      </c>
      <c r="F95" s="5" t="s">
        <v>265</v>
      </c>
      <c r="G95" s="5"/>
      <c r="H95" s="5"/>
    </row>
    <row r="96" s="38" customFormat="1" ht="26.1" customHeight="1" spans="1:8">
      <c r="A96" s="4" t="s">
        <v>49</v>
      </c>
      <c r="B96" s="5" t="s">
        <v>266</v>
      </c>
      <c r="C96" s="11" t="s">
        <v>267</v>
      </c>
      <c r="D96" s="10" t="s">
        <v>11</v>
      </c>
      <c r="E96" s="10">
        <v>3</v>
      </c>
      <c r="F96" s="5"/>
      <c r="G96" s="5"/>
      <c r="H96" s="5"/>
    </row>
    <row r="97" s="39" customFormat="1" ht="26.1" customHeight="1" spans="1:8">
      <c r="A97" s="4" t="s">
        <v>49</v>
      </c>
      <c r="B97" s="18" t="s">
        <v>268</v>
      </c>
      <c r="C97" s="18" t="s">
        <v>269</v>
      </c>
      <c r="D97" s="12" t="s">
        <v>11</v>
      </c>
      <c r="E97" s="10">
        <v>4.5</v>
      </c>
      <c r="F97" s="5" t="s">
        <v>270</v>
      </c>
      <c r="G97" s="18" t="s">
        <v>271</v>
      </c>
      <c r="H97" s="5"/>
    </row>
    <row r="98" s="39" customFormat="1" ht="26.1" customHeight="1" spans="1:8">
      <c r="A98" s="4" t="s">
        <v>49</v>
      </c>
      <c r="B98" s="5">
        <v>120400002</v>
      </c>
      <c r="C98" s="11" t="s">
        <v>272</v>
      </c>
      <c r="D98" s="10" t="s">
        <v>11</v>
      </c>
      <c r="E98" s="10">
        <v>5</v>
      </c>
      <c r="F98" s="5"/>
      <c r="G98" s="5"/>
      <c r="H98" s="5"/>
    </row>
    <row r="99" s="38" customFormat="1" ht="26.1" customHeight="1" spans="1:8">
      <c r="A99" s="4" t="s">
        <v>49</v>
      </c>
      <c r="B99" s="5" t="s">
        <v>273</v>
      </c>
      <c r="C99" s="11" t="s">
        <v>274</v>
      </c>
      <c r="D99" s="10" t="s">
        <v>11</v>
      </c>
      <c r="E99" s="10">
        <v>4</v>
      </c>
      <c r="F99" s="5"/>
      <c r="G99" s="5"/>
      <c r="H99" s="5"/>
    </row>
    <row r="100" s="38" customFormat="1" ht="26.1" customHeight="1" spans="1:8">
      <c r="A100" s="4" t="s">
        <v>49</v>
      </c>
      <c r="B100" s="5">
        <v>120400003</v>
      </c>
      <c r="C100" s="11" t="s">
        <v>275</v>
      </c>
      <c r="D100" s="10" t="s">
        <v>11</v>
      </c>
      <c r="E100" s="10">
        <v>8</v>
      </c>
      <c r="F100" s="5"/>
      <c r="G100" s="5"/>
      <c r="H100" s="5"/>
    </row>
    <row r="101" s="38" customFormat="1" ht="26.1" customHeight="1" spans="1:8">
      <c r="A101" s="4" t="s">
        <v>49</v>
      </c>
      <c r="B101" s="5">
        <v>120400004</v>
      </c>
      <c r="C101" s="11" t="s">
        <v>276</v>
      </c>
      <c r="D101" s="10" t="s">
        <v>11</v>
      </c>
      <c r="E101" s="10">
        <v>10</v>
      </c>
      <c r="F101" s="5"/>
      <c r="G101" s="5"/>
      <c r="H101" s="5"/>
    </row>
    <row r="102" s="39" customFormat="1" ht="26.1" customHeight="1" spans="1:8">
      <c r="A102" s="4" t="s">
        <v>49</v>
      </c>
      <c r="B102" s="5" t="s">
        <v>277</v>
      </c>
      <c r="C102" s="11" t="s">
        <v>278</v>
      </c>
      <c r="D102" s="10" t="s">
        <v>11</v>
      </c>
      <c r="E102" s="10">
        <v>8</v>
      </c>
      <c r="F102" s="5"/>
      <c r="G102" s="5" t="s">
        <v>279</v>
      </c>
      <c r="H102" s="5"/>
    </row>
    <row r="103" s="38" customFormat="1" ht="26.1" customHeight="1" spans="1:8">
      <c r="A103" s="4" t="s">
        <v>49</v>
      </c>
      <c r="B103" s="5">
        <v>120400005</v>
      </c>
      <c r="C103" s="11" t="s">
        <v>280</v>
      </c>
      <c r="D103" s="10" t="s">
        <v>11</v>
      </c>
      <c r="E103" s="10">
        <v>6.5</v>
      </c>
      <c r="F103" s="5"/>
      <c r="G103" s="5"/>
      <c r="H103" s="5"/>
    </row>
    <row r="104" s="38" customFormat="1" ht="26.1" customHeight="1" spans="1:8">
      <c r="A104" s="4" t="s">
        <v>49</v>
      </c>
      <c r="B104" s="5">
        <v>120400006</v>
      </c>
      <c r="C104" s="51" t="s">
        <v>281</v>
      </c>
      <c r="D104" s="10" t="s">
        <v>11</v>
      </c>
      <c r="E104" s="10">
        <v>12</v>
      </c>
      <c r="F104" s="82"/>
      <c r="G104" s="51"/>
      <c r="H104" s="82"/>
    </row>
    <row r="105" s="39" customFormat="1" ht="26.1" customHeight="1" spans="1:8">
      <c r="A105" s="4" t="s">
        <v>49</v>
      </c>
      <c r="B105" s="5" t="s">
        <v>282</v>
      </c>
      <c r="C105" s="11" t="s">
        <v>283</v>
      </c>
      <c r="D105" s="10" t="s">
        <v>11</v>
      </c>
      <c r="E105" s="10">
        <v>15</v>
      </c>
      <c r="F105" s="5"/>
      <c r="G105" s="5"/>
      <c r="H105" s="5"/>
    </row>
    <row r="106" s="38" customFormat="1" ht="49.5" customHeight="1" spans="1:8">
      <c r="A106" s="4" t="s">
        <v>49</v>
      </c>
      <c r="B106" s="18" t="s">
        <v>284</v>
      </c>
      <c r="C106" s="18" t="s">
        <v>285</v>
      </c>
      <c r="D106" s="12" t="s">
        <v>11</v>
      </c>
      <c r="E106" s="10">
        <v>20</v>
      </c>
      <c r="F106" s="18"/>
      <c r="G106" s="18"/>
      <c r="H106" s="11" t="s">
        <v>286</v>
      </c>
    </row>
    <row r="107" s="38" customFormat="1" ht="49.5" customHeight="1" spans="1:8">
      <c r="A107" s="4" t="s">
        <v>49</v>
      </c>
      <c r="B107" s="18" t="s">
        <v>287</v>
      </c>
      <c r="C107" s="18" t="s">
        <v>288</v>
      </c>
      <c r="D107" s="12" t="s">
        <v>11</v>
      </c>
      <c r="E107" s="10">
        <v>23</v>
      </c>
      <c r="F107" s="18"/>
      <c r="G107" s="18"/>
      <c r="H107" s="11" t="s">
        <v>286</v>
      </c>
    </row>
    <row r="108" s="38" customFormat="1" ht="26.1" customHeight="1" spans="1:8">
      <c r="A108" s="4" t="s">
        <v>49</v>
      </c>
      <c r="B108" s="5" t="s">
        <v>289</v>
      </c>
      <c r="C108" s="5" t="s">
        <v>290</v>
      </c>
      <c r="D108" s="10" t="s">
        <v>11</v>
      </c>
      <c r="E108" s="21">
        <v>11</v>
      </c>
      <c r="F108" s="5"/>
      <c r="G108" s="5"/>
      <c r="H108" s="5"/>
    </row>
    <row r="109" s="38" customFormat="1" ht="37.5" customHeight="1" spans="1:8">
      <c r="A109" s="4" t="s">
        <v>49</v>
      </c>
      <c r="B109" s="5" t="s">
        <v>291</v>
      </c>
      <c r="C109" s="11" t="s">
        <v>292</v>
      </c>
      <c r="D109" s="10" t="s">
        <v>11</v>
      </c>
      <c r="E109" s="10">
        <v>35</v>
      </c>
      <c r="F109" s="5" t="s">
        <v>293</v>
      </c>
      <c r="G109" s="5"/>
      <c r="H109" s="5" t="s">
        <v>294</v>
      </c>
    </row>
    <row r="110" s="38" customFormat="1" ht="26.1" customHeight="1" spans="1:8">
      <c r="A110" s="4" t="s">
        <v>49</v>
      </c>
      <c r="B110" s="5" t="s">
        <v>295</v>
      </c>
      <c r="C110" s="5" t="s">
        <v>296</v>
      </c>
      <c r="D110" s="10" t="s">
        <v>11</v>
      </c>
      <c r="E110" s="4">
        <v>5</v>
      </c>
      <c r="F110" s="11" t="s">
        <v>297</v>
      </c>
      <c r="G110" s="11"/>
      <c r="H110" s="11" t="s">
        <v>298</v>
      </c>
    </row>
    <row r="111" s="38" customFormat="1" ht="90.75" customHeight="1" spans="1:8">
      <c r="A111" s="83" t="s">
        <v>49</v>
      </c>
      <c r="B111" s="5" t="s">
        <v>299</v>
      </c>
      <c r="C111" s="84" t="s">
        <v>300</v>
      </c>
      <c r="D111" s="12" t="s">
        <v>11</v>
      </c>
      <c r="E111" s="85">
        <v>6</v>
      </c>
      <c r="F111" s="19" t="s">
        <v>301</v>
      </c>
      <c r="G111" s="19"/>
      <c r="H111" s="86" t="s">
        <v>302</v>
      </c>
    </row>
    <row r="112" s="38" customFormat="1" ht="93" customHeight="1" spans="1:8">
      <c r="A112" s="10" t="s">
        <v>49</v>
      </c>
      <c r="B112" s="5" t="s">
        <v>303</v>
      </c>
      <c r="C112" s="84" t="s">
        <v>304</v>
      </c>
      <c r="D112" s="87" t="s">
        <v>11</v>
      </c>
      <c r="E112" s="87">
        <v>11</v>
      </c>
      <c r="F112" s="86" t="s">
        <v>297</v>
      </c>
      <c r="G112" s="86"/>
      <c r="H112" s="86" t="s">
        <v>302</v>
      </c>
    </row>
    <row r="113" s="38" customFormat="1" ht="26.1" customHeight="1" spans="1:8">
      <c r="A113" s="4" t="s">
        <v>49</v>
      </c>
      <c r="B113" s="5">
        <v>120400007</v>
      </c>
      <c r="C113" s="51" t="s">
        <v>305</v>
      </c>
      <c r="D113" s="10" t="s">
        <v>11</v>
      </c>
      <c r="E113" s="10">
        <v>15</v>
      </c>
      <c r="F113" s="51"/>
      <c r="G113" s="51"/>
      <c r="H113" s="51"/>
    </row>
    <row r="114" s="38" customFormat="1" ht="26.1" customHeight="1" spans="1:8">
      <c r="A114" s="4" t="s">
        <v>49</v>
      </c>
      <c r="B114" s="5" t="s">
        <v>306</v>
      </c>
      <c r="C114" s="5" t="s">
        <v>307</v>
      </c>
      <c r="D114" s="10" t="s">
        <v>11</v>
      </c>
      <c r="E114" s="21">
        <v>11</v>
      </c>
      <c r="F114" s="5"/>
      <c r="G114" s="5"/>
      <c r="H114" s="88"/>
    </row>
    <row r="115" s="38" customFormat="1" ht="56.1" customHeight="1" spans="1:8">
      <c r="A115" s="4" t="s">
        <v>49</v>
      </c>
      <c r="B115" s="18" t="s">
        <v>308</v>
      </c>
      <c r="C115" s="18" t="s">
        <v>309</v>
      </c>
      <c r="D115" s="12" t="s">
        <v>156</v>
      </c>
      <c r="E115" s="10">
        <v>2</v>
      </c>
      <c r="F115" s="18"/>
      <c r="G115" s="18"/>
      <c r="H115" s="18" t="s">
        <v>310</v>
      </c>
    </row>
    <row r="116" s="38" customFormat="1" ht="26.1" customHeight="1" spans="1:8">
      <c r="A116" s="4" t="s">
        <v>49</v>
      </c>
      <c r="B116" s="5">
        <v>120400008</v>
      </c>
      <c r="C116" s="5" t="s">
        <v>311</v>
      </c>
      <c r="D116" s="10" t="s">
        <v>11</v>
      </c>
      <c r="E116" s="10">
        <v>25</v>
      </c>
      <c r="F116" s="11"/>
      <c r="G116" s="5" t="s">
        <v>312</v>
      </c>
      <c r="H116" s="51"/>
    </row>
    <row r="117" s="38" customFormat="1" ht="26.1" customHeight="1" spans="1:8">
      <c r="A117" s="4" t="s">
        <v>49</v>
      </c>
      <c r="B117" s="18">
        <v>120400009</v>
      </c>
      <c r="C117" s="19" t="s">
        <v>313</v>
      </c>
      <c r="D117" s="12" t="s">
        <v>11</v>
      </c>
      <c r="E117" s="12">
        <v>120</v>
      </c>
      <c r="F117" s="18"/>
      <c r="G117" s="18"/>
      <c r="H117" s="18"/>
    </row>
    <row r="118" s="38" customFormat="1" ht="26.1" customHeight="1" spans="1:8">
      <c r="A118" s="4" t="s">
        <v>49</v>
      </c>
      <c r="B118" s="5" t="s">
        <v>314</v>
      </c>
      <c r="C118" s="5" t="s">
        <v>315</v>
      </c>
      <c r="D118" s="10" t="s">
        <v>11</v>
      </c>
      <c r="E118" s="10">
        <v>450</v>
      </c>
      <c r="F118" s="5" t="s">
        <v>316</v>
      </c>
      <c r="G118" s="5" t="s">
        <v>317</v>
      </c>
      <c r="H118" s="5"/>
    </row>
    <row r="119" s="38" customFormat="1" ht="26.1" customHeight="1" spans="1:8">
      <c r="A119" s="4" t="s">
        <v>49</v>
      </c>
      <c r="B119" s="5" t="s">
        <v>318</v>
      </c>
      <c r="C119" s="11" t="s">
        <v>319</v>
      </c>
      <c r="D119" s="10" t="s">
        <v>11</v>
      </c>
      <c r="E119" s="10">
        <v>280</v>
      </c>
      <c r="F119" s="5" t="s">
        <v>320</v>
      </c>
      <c r="G119" s="5" t="s">
        <v>317</v>
      </c>
      <c r="H119" s="5"/>
    </row>
    <row r="120" s="38" customFormat="1" ht="26.1" customHeight="1" spans="1:8">
      <c r="A120" s="4" t="s">
        <v>49</v>
      </c>
      <c r="B120" s="5" t="s">
        <v>321</v>
      </c>
      <c r="C120" s="11" t="s">
        <v>322</v>
      </c>
      <c r="D120" s="10" t="s">
        <v>11</v>
      </c>
      <c r="E120" s="10">
        <v>85</v>
      </c>
      <c r="F120" s="5"/>
      <c r="G120" s="5"/>
      <c r="H120" s="5"/>
    </row>
    <row r="121" s="38" customFormat="1" ht="26.1" customHeight="1" spans="1:8">
      <c r="A121" s="4" t="s">
        <v>49</v>
      </c>
      <c r="B121" s="18">
        <v>120400011</v>
      </c>
      <c r="C121" s="19" t="s">
        <v>323</v>
      </c>
      <c r="D121" s="12" t="s">
        <v>11</v>
      </c>
      <c r="E121" s="12">
        <v>120</v>
      </c>
      <c r="F121" s="18" t="s">
        <v>324</v>
      </c>
      <c r="G121" s="18" t="s">
        <v>325</v>
      </c>
      <c r="H121" s="18"/>
    </row>
    <row r="122" s="38" customFormat="1" ht="26.1" customHeight="1" spans="1:8">
      <c r="A122" s="4" t="s">
        <v>49</v>
      </c>
      <c r="B122" s="5" t="s">
        <v>326</v>
      </c>
      <c r="C122" s="11" t="s">
        <v>327</v>
      </c>
      <c r="D122" s="10" t="s">
        <v>156</v>
      </c>
      <c r="E122" s="10">
        <v>3.5</v>
      </c>
      <c r="F122" s="11"/>
      <c r="G122" s="2"/>
      <c r="H122" s="5"/>
    </row>
    <row r="123" s="38" customFormat="1" ht="26.1" customHeight="1" spans="1:8">
      <c r="A123" s="4" t="s">
        <v>49</v>
      </c>
      <c r="B123" s="18" t="s">
        <v>328</v>
      </c>
      <c r="C123" s="19" t="s">
        <v>329</v>
      </c>
      <c r="D123" s="12" t="s">
        <v>11</v>
      </c>
      <c r="E123" s="12">
        <v>60</v>
      </c>
      <c r="F123" s="18"/>
      <c r="G123" s="18"/>
      <c r="H123" s="18"/>
    </row>
    <row r="124" s="38" customFormat="1" ht="26.1" customHeight="1" spans="1:8">
      <c r="A124" s="4" t="s">
        <v>49</v>
      </c>
      <c r="B124" s="18">
        <v>120400012</v>
      </c>
      <c r="C124" s="19" t="s">
        <v>330</v>
      </c>
      <c r="D124" s="12" t="s">
        <v>11</v>
      </c>
      <c r="E124" s="12">
        <v>100</v>
      </c>
      <c r="F124" s="18"/>
      <c r="G124" s="18"/>
      <c r="H124" s="18"/>
    </row>
    <row r="125" s="38" customFormat="1" ht="26.1" customHeight="1" spans="1:8">
      <c r="A125" s="4" t="s">
        <v>49</v>
      </c>
      <c r="B125" s="18" t="s">
        <v>331</v>
      </c>
      <c r="C125" s="19" t="s">
        <v>332</v>
      </c>
      <c r="D125" s="12" t="s">
        <v>11</v>
      </c>
      <c r="E125" s="12">
        <v>50</v>
      </c>
      <c r="F125" s="18"/>
      <c r="G125" s="18"/>
      <c r="H125" s="18"/>
    </row>
    <row r="126" s="38" customFormat="1" ht="26.1" customHeight="1" spans="1:8">
      <c r="A126" s="4" t="s">
        <v>49</v>
      </c>
      <c r="B126" s="5">
        <v>120400013</v>
      </c>
      <c r="C126" s="11" t="s">
        <v>333</v>
      </c>
      <c r="D126" s="10" t="s">
        <v>334</v>
      </c>
      <c r="E126" s="10">
        <v>15</v>
      </c>
      <c r="F126" s="5"/>
      <c r="G126" s="5"/>
      <c r="H126" s="5"/>
    </row>
    <row r="127" s="38" customFormat="1" ht="72.75" customHeight="1" spans="1:8">
      <c r="A127" s="4" t="s">
        <v>49</v>
      </c>
      <c r="B127" s="18">
        <v>120500001</v>
      </c>
      <c r="C127" s="89" t="s">
        <v>335</v>
      </c>
      <c r="D127" s="12" t="s">
        <v>11</v>
      </c>
      <c r="E127" s="12">
        <v>145</v>
      </c>
      <c r="F127" s="18" t="s">
        <v>336</v>
      </c>
      <c r="G127" s="90"/>
      <c r="H127" s="89" t="s">
        <v>337</v>
      </c>
    </row>
    <row r="128" s="38" customFormat="1" ht="58.5" customHeight="1" spans="1:8">
      <c r="A128" s="4" t="s">
        <v>49</v>
      </c>
      <c r="B128" s="18">
        <v>120500002</v>
      </c>
      <c r="C128" s="89" t="s">
        <v>338</v>
      </c>
      <c r="D128" s="12" t="s">
        <v>11</v>
      </c>
      <c r="E128" s="12">
        <v>120</v>
      </c>
      <c r="F128" s="89" t="s">
        <v>339</v>
      </c>
      <c r="G128" s="90"/>
      <c r="H128" s="89" t="s">
        <v>337</v>
      </c>
    </row>
    <row r="129" s="38" customFormat="1" ht="57.75" customHeight="1" spans="1:8">
      <c r="A129" s="4" t="s">
        <v>49</v>
      </c>
      <c r="B129" s="18">
        <v>120500003</v>
      </c>
      <c r="C129" s="89" t="s">
        <v>340</v>
      </c>
      <c r="D129" s="12" t="s">
        <v>11</v>
      </c>
      <c r="E129" s="12">
        <v>60</v>
      </c>
      <c r="F129" s="89" t="s">
        <v>341</v>
      </c>
      <c r="G129" s="90"/>
      <c r="H129" s="89" t="s">
        <v>337</v>
      </c>
    </row>
    <row r="130" s="38" customFormat="1" ht="75" customHeight="1" spans="1:8">
      <c r="A130" s="4" t="s">
        <v>49</v>
      </c>
      <c r="B130" s="5">
        <v>120600001</v>
      </c>
      <c r="C130" s="51" t="s">
        <v>342</v>
      </c>
      <c r="D130" s="10" t="s">
        <v>11</v>
      </c>
      <c r="E130" s="10">
        <v>83</v>
      </c>
      <c r="F130" s="5" t="s">
        <v>343</v>
      </c>
      <c r="G130" s="91"/>
      <c r="H130" s="92" t="s">
        <v>344</v>
      </c>
    </row>
    <row r="131" s="38" customFormat="1" ht="39" customHeight="1" spans="1:8">
      <c r="A131" s="4" t="s">
        <v>49</v>
      </c>
      <c r="B131" s="5">
        <v>120600002</v>
      </c>
      <c r="C131" s="51" t="s">
        <v>345</v>
      </c>
      <c r="D131" s="10" t="s">
        <v>11</v>
      </c>
      <c r="E131" s="10">
        <v>45</v>
      </c>
      <c r="F131" s="5" t="s">
        <v>346</v>
      </c>
      <c r="G131" s="91"/>
      <c r="H131" s="92" t="s">
        <v>344</v>
      </c>
    </row>
    <row r="132" s="38" customFormat="1" ht="40.5" customHeight="1" spans="1:8">
      <c r="A132" s="4" t="s">
        <v>49</v>
      </c>
      <c r="B132" s="5">
        <v>120600003</v>
      </c>
      <c r="C132" s="51" t="s">
        <v>347</v>
      </c>
      <c r="D132" s="10" t="s">
        <v>11</v>
      </c>
      <c r="E132" s="10">
        <v>30</v>
      </c>
      <c r="F132" s="5" t="s">
        <v>348</v>
      </c>
      <c r="G132" s="91"/>
      <c r="H132" s="92" t="s">
        <v>344</v>
      </c>
    </row>
    <row r="133" s="38" customFormat="1" ht="26.1" customHeight="1" spans="1:8">
      <c r="A133" s="4" t="s">
        <v>49</v>
      </c>
      <c r="B133" s="5">
        <v>120600004</v>
      </c>
      <c r="C133" s="51" t="s">
        <v>349</v>
      </c>
      <c r="D133" s="10" t="s">
        <v>11</v>
      </c>
      <c r="E133" s="10">
        <v>15</v>
      </c>
      <c r="F133" s="5" t="s">
        <v>350</v>
      </c>
      <c r="G133" s="91"/>
      <c r="H133" s="92" t="s">
        <v>344</v>
      </c>
    </row>
    <row r="134" s="38" customFormat="1" ht="54" customHeight="1" spans="1:8">
      <c r="A134" s="4" t="s">
        <v>49</v>
      </c>
      <c r="B134" s="5">
        <v>120700001</v>
      </c>
      <c r="C134" s="11" t="s">
        <v>351</v>
      </c>
      <c r="D134" s="10" t="s">
        <v>11</v>
      </c>
      <c r="E134" s="10">
        <v>5</v>
      </c>
      <c r="F134" s="5" t="s">
        <v>352</v>
      </c>
      <c r="G134" s="5"/>
      <c r="H134" s="5"/>
    </row>
    <row r="135" s="41" customFormat="1" ht="26.1" customHeight="1" spans="1:8">
      <c r="A135" s="4" t="s">
        <v>49</v>
      </c>
      <c r="B135" s="5" t="s">
        <v>353</v>
      </c>
      <c r="C135" s="11" t="s">
        <v>354</v>
      </c>
      <c r="D135" s="10" t="s">
        <v>11</v>
      </c>
      <c r="E135" s="10">
        <v>8</v>
      </c>
      <c r="F135" s="5"/>
      <c r="G135" s="5"/>
      <c r="H135" s="5" t="s">
        <v>355</v>
      </c>
    </row>
    <row r="136" s="38" customFormat="1" ht="26.1" customHeight="1" spans="1:8">
      <c r="A136" s="4" t="s">
        <v>49</v>
      </c>
      <c r="B136" s="5">
        <v>120800001</v>
      </c>
      <c r="C136" s="11" t="s">
        <v>356</v>
      </c>
      <c r="D136" s="10" t="s">
        <v>11</v>
      </c>
      <c r="E136" s="10">
        <v>15</v>
      </c>
      <c r="F136" s="5" t="s">
        <v>357</v>
      </c>
      <c r="G136" s="5" t="s">
        <v>358</v>
      </c>
      <c r="H136" s="5"/>
    </row>
    <row r="137" s="38" customFormat="1" ht="26.1" customHeight="1" spans="1:8">
      <c r="A137" s="4" t="s">
        <v>49</v>
      </c>
      <c r="B137" s="5" t="s">
        <v>359</v>
      </c>
      <c r="C137" s="11" t="s">
        <v>360</v>
      </c>
      <c r="D137" s="10" t="s">
        <v>11</v>
      </c>
      <c r="E137" s="10">
        <v>2.5</v>
      </c>
      <c r="F137" s="5" t="s">
        <v>361</v>
      </c>
      <c r="G137" s="18"/>
      <c r="H137" s="18"/>
    </row>
    <row r="138" s="38" customFormat="1" ht="26.1" customHeight="1" spans="1:8">
      <c r="A138" s="10" t="s">
        <v>49</v>
      </c>
      <c r="B138" s="5" t="s">
        <v>362</v>
      </c>
      <c r="C138" s="5" t="s">
        <v>363</v>
      </c>
      <c r="D138" s="93" t="s">
        <v>11</v>
      </c>
      <c r="E138" s="94">
        <v>150</v>
      </c>
      <c r="F138" s="5"/>
      <c r="G138" s="5" t="s">
        <v>364</v>
      </c>
      <c r="H138" s="95"/>
    </row>
    <row r="139" s="38" customFormat="1" ht="26.1" customHeight="1" spans="1:8">
      <c r="A139" s="4" t="s">
        <v>49</v>
      </c>
      <c r="B139" s="5" t="s">
        <v>365</v>
      </c>
      <c r="C139" s="11" t="s">
        <v>366</v>
      </c>
      <c r="D139" s="10" t="s">
        <v>11</v>
      </c>
      <c r="E139" s="10">
        <v>4</v>
      </c>
      <c r="F139" s="5" t="s">
        <v>361</v>
      </c>
      <c r="G139" s="5"/>
      <c r="H139" s="95"/>
    </row>
    <row r="140" s="38" customFormat="1" ht="93" customHeight="1" spans="1:8">
      <c r="A140" s="4" t="s">
        <v>49</v>
      </c>
      <c r="B140" s="18">
        <v>120800002</v>
      </c>
      <c r="C140" s="11" t="s">
        <v>367</v>
      </c>
      <c r="D140" s="10" t="s">
        <v>11</v>
      </c>
      <c r="E140" s="12">
        <v>25</v>
      </c>
      <c r="F140" s="5" t="s">
        <v>368</v>
      </c>
      <c r="G140" s="5" t="s">
        <v>369</v>
      </c>
      <c r="H140" s="18"/>
    </row>
    <row r="141" s="38" customFormat="1" ht="54.75" customHeight="1" spans="1:8">
      <c r="A141" s="4" t="s">
        <v>49</v>
      </c>
      <c r="B141" s="5">
        <v>120900001</v>
      </c>
      <c r="C141" s="11" t="s">
        <v>370</v>
      </c>
      <c r="D141" s="10" t="s">
        <v>22</v>
      </c>
      <c r="E141" s="10">
        <v>15</v>
      </c>
      <c r="F141" s="5" t="s">
        <v>371</v>
      </c>
      <c r="G141" s="5"/>
      <c r="H141" s="5" t="s">
        <v>372</v>
      </c>
    </row>
    <row r="142" s="38" customFormat="1" ht="26.1" customHeight="1" spans="1:8">
      <c r="A142" s="4" t="s">
        <v>49</v>
      </c>
      <c r="B142" s="5" t="s">
        <v>373</v>
      </c>
      <c r="C142" s="11" t="s">
        <v>374</v>
      </c>
      <c r="D142" s="10" t="s">
        <v>375</v>
      </c>
      <c r="E142" s="10">
        <v>12</v>
      </c>
      <c r="F142" s="5" t="s">
        <v>376</v>
      </c>
      <c r="G142" s="5"/>
      <c r="H142" s="5"/>
    </row>
    <row r="143" s="38" customFormat="1" ht="26.1" customHeight="1" spans="1:8">
      <c r="A143" s="4" t="s">
        <v>49</v>
      </c>
      <c r="B143" s="5" t="s">
        <v>377</v>
      </c>
      <c r="C143" s="5" t="s">
        <v>378</v>
      </c>
      <c r="D143" s="10" t="s">
        <v>22</v>
      </c>
      <c r="E143" s="10">
        <v>60</v>
      </c>
      <c r="F143" s="5"/>
      <c r="G143" s="5"/>
      <c r="H143" s="5"/>
    </row>
    <row r="144" s="38" customFormat="1" ht="26.1" customHeight="1" spans="1:8">
      <c r="A144" s="4" t="s">
        <v>49</v>
      </c>
      <c r="B144" s="5">
        <v>121000001</v>
      </c>
      <c r="C144" s="11" t="s">
        <v>379</v>
      </c>
      <c r="D144" s="10" t="s">
        <v>11</v>
      </c>
      <c r="E144" s="10">
        <v>80</v>
      </c>
      <c r="F144" s="5" t="s">
        <v>380</v>
      </c>
      <c r="G144" s="5" t="s">
        <v>381</v>
      </c>
      <c r="H144" s="5"/>
    </row>
    <row r="145" s="38" customFormat="1" ht="26.1" customHeight="1" spans="1:8">
      <c r="A145" s="4" t="s">
        <v>49</v>
      </c>
      <c r="B145" s="5" t="s">
        <v>382</v>
      </c>
      <c r="C145" s="11" t="s">
        <v>383</v>
      </c>
      <c r="D145" s="10" t="s">
        <v>11</v>
      </c>
      <c r="E145" s="10">
        <v>100</v>
      </c>
      <c r="F145" s="5"/>
      <c r="G145" s="5"/>
      <c r="H145" s="5"/>
    </row>
    <row r="146" s="41" customFormat="1" ht="26.1" customHeight="1" spans="1:8">
      <c r="A146" s="4" t="s">
        <v>49</v>
      </c>
      <c r="B146" s="5">
        <v>121100001</v>
      </c>
      <c r="C146" s="11" t="s">
        <v>384</v>
      </c>
      <c r="D146" s="10" t="s">
        <v>11</v>
      </c>
      <c r="E146" s="10">
        <v>6</v>
      </c>
      <c r="F146" s="5" t="s">
        <v>385</v>
      </c>
      <c r="G146" s="5"/>
      <c r="H146" s="5"/>
    </row>
    <row r="147" s="38" customFormat="1" ht="33.75" spans="1:8">
      <c r="A147" s="10" t="s">
        <v>49</v>
      </c>
      <c r="B147" s="5" t="s">
        <v>386</v>
      </c>
      <c r="C147" s="5" t="s">
        <v>387</v>
      </c>
      <c r="D147" s="10" t="s">
        <v>156</v>
      </c>
      <c r="E147" s="10">
        <v>1</v>
      </c>
      <c r="F147" s="5"/>
      <c r="G147" s="5"/>
      <c r="H147" s="5" t="s">
        <v>388</v>
      </c>
    </row>
    <row r="148" s="38" customFormat="1" ht="43" customHeight="1" spans="1:8">
      <c r="A148" s="4" t="s">
        <v>49</v>
      </c>
      <c r="B148" s="5">
        <v>121100002</v>
      </c>
      <c r="C148" s="11" t="s">
        <v>389</v>
      </c>
      <c r="D148" s="10" t="s">
        <v>11</v>
      </c>
      <c r="E148" s="10">
        <v>15</v>
      </c>
      <c r="F148" s="5" t="s">
        <v>390</v>
      </c>
      <c r="G148" s="5"/>
      <c r="H148" s="5"/>
    </row>
    <row r="149" s="38" customFormat="1" ht="37.5" customHeight="1" spans="1:8">
      <c r="A149" s="10" t="s">
        <v>49</v>
      </c>
      <c r="B149" s="5" t="s">
        <v>391</v>
      </c>
      <c r="C149" s="5" t="s">
        <v>392</v>
      </c>
      <c r="D149" s="10" t="s">
        <v>156</v>
      </c>
      <c r="E149" s="10">
        <v>2</v>
      </c>
      <c r="F149" s="5"/>
      <c r="G149" s="5"/>
      <c r="H149" s="5" t="s">
        <v>388</v>
      </c>
    </row>
    <row r="150" s="38" customFormat="1" ht="26.1" customHeight="1" spans="1:8">
      <c r="A150" s="4" t="s">
        <v>49</v>
      </c>
      <c r="B150" s="5">
        <v>121200001</v>
      </c>
      <c r="C150" s="11" t="s">
        <v>393</v>
      </c>
      <c r="D150" s="10" t="s">
        <v>11</v>
      </c>
      <c r="E150" s="10">
        <v>2</v>
      </c>
      <c r="F150" s="5"/>
      <c r="G150" s="5"/>
      <c r="H150" s="5"/>
    </row>
    <row r="151" s="38" customFormat="1" ht="26.1" customHeight="1" spans="1:8">
      <c r="A151" s="4" t="s">
        <v>49</v>
      </c>
      <c r="B151" s="5">
        <v>121300001</v>
      </c>
      <c r="C151" s="11" t="s">
        <v>394</v>
      </c>
      <c r="D151" s="10" t="s">
        <v>11</v>
      </c>
      <c r="E151" s="10">
        <v>2</v>
      </c>
      <c r="F151" s="5"/>
      <c r="G151" s="5"/>
      <c r="H151" s="5"/>
    </row>
    <row r="152" s="38" customFormat="1" ht="38.25" customHeight="1" spans="1:8">
      <c r="A152" s="4" t="s">
        <v>49</v>
      </c>
      <c r="B152" s="5">
        <v>121500001</v>
      </c>
      <c r="C152" s="11" t="s">
        <v>395</v>
      </c>
      <c r="D152" s="10" t="s">
        <v>11</v>
      </c>
      <c r="E152" s="10">
        <v>20</v>
      </c>
      <c r="F152" s="5" t="s">
        <v>396</v>
      </c>
      <c r="G152" s="5"/>
      <c r="H152" s="5"/>
    </row>
    <row r="153" s="38" customFormat="1" ht="42.75" customHeight="1" spans="1:8">
      <c r="A153" s="4" t="s">
        <v>49</v>
      </c>
      <c r="B153" s="5">
        <v>121500002</v>
      </c>
      <c r="C153" s="11" t="s">
        <v>397</v>
      </c>
      <c r="D153" s="10" t="s">
        <v>11</v>
      </c>
      <c r="E153" s="10">
        <v>30</v>
      </c>
      <c r="F153" s="5" t="s">
        <v>398</v>
      </c>
      <c r="G153" s="5"/>
      <c r="H153" s="5"/>
    </row>
    <row r="154" s="38" customFormat="1" ht="26.1" customHeight="1" spans="1:8">
      <c r="A154" s="4" t="s">
        <v>49</v>
      </c>
      <c r="B154" s="5">
        <v>121600001</v>
      </c>
      <c r="C154" s="11" t="s">
        <v>399</v>
      </c>
      <c r="D154" s="10" t="s">
        <v>11</v>
      </c>
      <c r="E154" s="10">
        <v>18</v>
      </c>
      <c r="F154" s="5"/>
      <c r="G154" s="5" t="s">
        <v>400</v>
      </c>
      <c r="H154" s="5"/>
    </row>
    <row r="155" s="38" customFormat="1" ht="75.75" customHeight="1" spans="1:8">
      <c r="A155" s="4" t="s">
        <v>49</v>
      </c>
      <c r="B155" s="5" t="s">
        <v>401</v>
      </c>
      <c r="C155" s="5" t="s">
        <v>402</v>
      </c>
      <c r="D155" s="10" t="s">
        <v>11</v>
      </c>
      <c r="E155" s="10">
        <v>18</v>
      </c>
      <c r="F155" s="19" t="s">
        <v>403</v>
      </c>
      <c r="G155" s="11" t="s">
        <v>404</v>
      </c>
      <c r="H155" s="11"/>
    </row>
    <row r="156" s="38" customFormat="1" ht="26.1" customHeight="1" spans="1:8">
      <c r="A156" s="4" t="s">
        <v>49</v>
      </c>
      <c r="B156" s="5" t="s">
        <v>405</v>
      </c>
      <c r="C156" s="5" t="s">
        <v>406</v>
      </c>
      <c r="D156" s="10" t="s">
        <v>156</v>
      </c>
      <c r="E156" s="10">
        <v>1.5</v>
      </c>
      <c r="F156" s="19"/>
      <c r="G156" s="11"/>
      <c r="H156" s="11" t="s">
        <v>407</v>
      </c>
    </row>
    <row r="157" s="38" customFormat="1" ht="26.1" customHeight="1" spans="1:8">
      <c r="A157" s="4" t="s">
        <v>49</v>
      </c>
      <c r="B157" s="5">
        <v>121600002</v>
      </c>
      <c r="C157" s="11" t="s">
        <v>408</v>
      </c>
      <c r="D157" s="10" t="s">
        <v>11</v>
      </c>
      <c r="E157" s="10">
        <v>12</v>
      </c>
      <c r="F157" s="5"/>
      <c r="G157" s="5"/>
      <c r="H157" s="5"/>
    </row>
    <row r="158" s="38" customFormat="1" ht="26.1" customHeight="1" spans="1:8">
      <c r="A158" s="4" t="s">
        <v>49</v>
      </c>
      <c r="B158" s="5">
        <v>121600003</v>
      </c>
      <c r="C158" s="11" t="s">
        <v>409</v>
      </c>
      <c r="D158" s="10" t="s">
        <v>22</v>
      </c>
      <c r="E158" s="10">
        <v>40</v>
      </c>
      <c r="F158" s="5" t="s">
        <v>410</v>
      </c>
      <c r="G158" s="5"/>
      <c r="H158" s="5"/>
    </row>
    <row r="159" s="41" customFormat="1" ht="26.1" customHeight="1" spans="1:8">
      <c r="A159" s="4" t="s">
        <v>49</v>
      </c>
      <c r="B159" s="5">
        <v>121700001</v>
      </c>
      <c r="C159" s="11" t="s">
        <v>411</v>
      </c>
      <c r="D159" s="10" t="s">
        <v>11</v>
      </c>
      <c r="E159" s="10">
        <v>10</v>
      </c>
      <c r="F159" s="5"/>
      <c r="G159" s="5"/>
      <c r="H159" s="5"/>
    </row>
    <row r="160" s="38" customFormat="1" ht="26.1" customHeight="1" spans="1:8">
      <c r="A160" s="4" t="s">
        <v>59</v>
      </c>
      <c r="B160" s="5">
        <v>130100001</v>
      </c>
      <c r="C160" s="11" t="s">
        <v>412</v>
      </c>
      <c r="D160" s="10" t="s">
        <v>11</v>
      </c>
      <c r="E160" s="10">
        <v>10</v>
      </c>
      <c r="F160" s="5"/>
      <c r="G160" s="5"/>
      <c r="H160" s="5"/>
    </row>
    <row r="161" s="38" customFormat="1" ht="26.1" customHeight="1" spans="1:8">
      <c r="A161" s="4" t="s">
        <v>59</v>
      </c>
      <c r="B161" s="5">
        <v>130200001</v>
      </c>
      <c r="C161" s="11" t="s">
        <v>413</v>
      </c>
      <c r="D161" s="10" t="s">
        <v>11</v>
      </c>
      <c r="E161" s="10">
        <v>6</v>
      </c>
      <c r="F161" s="5" t="s">
        <v>414</v>
      </c>
      <c r="G161" s="5"/>
      <c r="H161" s="5"/>
    </row>
    <row r="162" s="38" customFormat="1" ht="53.25" customHeight="1" spans="1:8">
      <c r="A162" s="4" t="s">
        <v>59</v>
      </c>
      <c r="B162" s="5">
        <v>130300001</v>
      </c>
      <c r="C162" s="11" t="s">
        <v>415</v>
      </c>
      <c r="D162" s="10" t="s">
        <v>11</v>
      </c>
      <c r="E162" s="10">
        <v>15</v>
      </c>
      <c r="F162" s="5" t="s">
        <v>416</v>
      </c>
      <c r="G162" s="5"/>
      <c r="H162" s="5"/>
    </row>
    <row r="163" s="38" customFormat="1" ht="56.25" customHeight="1" spans="1:8">
      <c r="A163" s="4" t="s">
        <v>59</v>
      </c>
      <c r="B163" s="5">
        <v>130400001</v>
      </c>
      <c r="C163" s="11" t="s">
        <v>417</v>
      </c>
      <c r="D163" s="10" t="s">
        <v>11</v>
      </c>
      <c r="E163" s="10">
        <v>15</v>
      </c>
      <c r="F163" s="5" t="s">
        <v>418</v>
      </c>
      <c r="G163" s="5"/>
      <c r="H163" s="5"/>
    </row>
    <row r="164" s="38" customFormat="1" ht="134.25" customHeight="1" spans="1:8">
      <c r="A164" s="4" t="s">
        <v>59</v>
      </c>
      <c r="B164" s="5">
        <v>130400002</v>
      </c>
      <c r="C164" s="5" t="s">
        <v>419</v>
      </c>
      <c r="D164" s="10" t="s">
        <v>11</v>
      </c>
      <c r="E164" s="10">
        <v>40</v>
      </c>
      <c r="F164" s="5" t="s">
        <v>420</v>
      </c>
      <c r="G164" s="5"/>
      <c r="H164" s="5" t="s">
        <v>421</v>
      </c>
    </row>
    <row r="165" s="38" customFormat="1" ht="26.1" customHeight="1" spans="1:8">
      <c r="A165" s="4" t="s">
        <v>59</v>
      </c>
      <c r="B165" s="5">
        <v>130500001</v>
      </c>
      <c r="C165" s="11" t="s">
        <v>422</v>
      </c>
      <c r="D165" s="10" t="s">
        <v>11</v>
      </c>
      <c r="E165" s="10">
        <v>20</v>
      </c>
      <c r="F165" s="5" t="s">
        <v>423</v>
      </c>
      <c r="G165" s="5"/>
      <c r="H165" s="5"/>
    </row>
    <row r="166" s="38" customFormat="1" ht="26.1" customHeight="1" spans="1:8">
      <c r="A166" s="4" t="s">
        <v>59</v>
      </c>
      <c r="B166" s="5" t="s">
        <v>424</v>
      </c>
      <c r="C166" s="11" t="s">
        <v>425</v>
      </c>
      <c r="D166" s="10" t="s">
        <v>11</v>
      </c>
      <c r="E166" s="10">
        <v>40</v>
      </c>
      <c r="F166" s="5"/>
      <c r="G166" s="5"/>
      <c r="H166" s="11"/>
    </row>
    <row r="167" s="38" customFormat="1" ht="26.1" customHeight="1" spans="1:8">
      <c r="A167" s="4" t="s">
        <v>59</v>
      </c>
      <c r="B167" s="5" t="s">
        <v>426</v>
      </c>
      <c r="C167" s="11" t="s">
        <v>427</v>
      </c>
      <c r="D167" s="10" t="s">
        <v>11</v>
      </c>
      <c r="E167" s="10">
        <v>30</v>
      </c>
      <c r="F167" s="5"/>
      <c r="G167" s="5"/>
      <c r="H167" s="11"/>
    </row>
    <row r="168" s="38" customFormat="1" ht="26.1" customHeight="1" spans="1:8">
      <c r="A168" s="4" t="s">
        <v>59</v>
      </c>
      <c r="B168" s="5" t="s">
        <v>428</v>
      </c>
      <c r="C168" s="11" t="s">
        <v>429</v>
      </c>
      <c r="D168" s="10" t="s">
        <v>11</v>
      </c>
      <c r="E168" s="10">
        <v>50</v>
      </c>
      <c r="F168" s="5"/>
      <c r="G168" s="5"/>
      <c r="H168" s="5"/>
    </row>
    <row r="169" s="38" customFormat="1" ht="42.75" customHeight="1" spans="1:8">
      <c r="A169" s="4" t="s">
        <v>59</v>
      </c>
      <c r="B169" s="5">
        <v>140100001</v>
      </c>
      <c r="C169" s="11" t="s">
        <v>430</v>
      </c>
      <c r="D169" s="10" t="s">
        <v>11</v>
      </c>
      <c r="E169" s="10">
        <v>50</v>
      </c>
      <c r="F169" s="5" t="s">
        <v>431</v>
      </c>
      <c r="G169" s="5" t="s">
        <v>432</v>
      </c>
      <c r="H169" s="5"/>
    </row>
    <row r="170" s="38" customFormat="1" ht="26.1" customHeight="1" spans="1:8">
      <c r="A170" s="4" t="s">
        <v>59</v>
      </c>
      <c r="B170" s="5" t="s">
        <v>433</v>
      </c>
      <c r="C170" s="11" t="s">
        <v>434</v>
      </c>
      <c r="D170" s="10" t="s">
        <v>11</v>
      </c>
      <c r="E170" s="10">
        <v>100</v>
      </c>
      <c r="F170" s="5"/>
      <c r="G170" s="5"/>
      <c r="H170" s="5"/>
    </row>
    <row r="171" s="38" customFormat="1" ht="26.1" customHeight="1" spans="1:8">
      <c r="A171" s="4" t="s">
        <v>59</v>
      </c>
      <c r="B171" s="5">
        <v>140100002</v>
      </c>
      <c r="C171" s="11" t="s">
        <v>435</v>
      </c>
      <c r="D171" s="10" t="s">
        <v>11</v>
      </c>
      <c r="E171" s="10">
        <v>150</v>
      </c>
      <c r="F171" s="5" t="s">
        <v>436</v>
      </c>
      <c r="G171" s="5"/>
      <c r="H171" s="5"/>
    </row>
    <row r="172" s="38" customFormat="1" ht="26.1" customHeight="1" spans="1:8">
      <c r="A172" s="4" t="s">
        <v>59</v>
      </c>
      <c r="B172" s="5">
        <v>140100003</v>
      </c>
      <c r="C172" s="11" t="s">
        <v>437</v>
      </c>
      <c r="D172" s="10" t="s">
        <v>22</v>
      </c>
      <c r="E172" s="10">
        <v>30</v>
      </c>
      <c r="F172" s="5"/>
      <c r="G172" s="5"/>
      <c r="H172" s="5"/>
    </row>
    <row r="173" s="38" customFormat="1" ht="26.1" customHeight="1" spans="1:8">
      <c r="A173" s="4" t="s">
        <v>59</v>
      </c>
      <c r="B173" s="5">
        <v>140100004</v>
      </c>
      <c r="C173" s="11" t="s">
        <v>438</v>
      </c>
      <c r="D173" s="10" t="s">
        <v>11</v>
      </c>
      <c r="E173" s="10">
        <v>50</v>
      </c>
      <c r="F173" s="5" t="s">
        <v>439</v>
      </c>
      <c r="G173" s="5"/>
      <c r="H173" s="5"/>
    </row>
    <row r="174" s="38" customFormat="1" spans="1:16382">
      <c r="A174" s="10" t="s">
        <v>55</v>
      </c>
      <c r="B174" s="5">
        <v>210101003</v>
      </c>
      <c r="C174" s="5" t="s">
        <v>440</v>
      </c>
      <c r="D174" s="10" t="s">
        <v>441</v>
      </c>
      <c r="E174" s="12">
        <v>40</v>
      </c>
      <c r="F174" s="5" t="s">
        <v>442</v>
      </c>
      <c r="G174" s="5"/>
      <c r="H174" s="5"/>
      <c r="XFB174" s="45"/>
    </row>
    <row r="175" s="38" customFormat="1" spans="1:16382">
      <c r="A175" s="10" t="s">
        <v>55</v>
      </c>
      <c r="B175" s="5">
        <v>210101004</v>
      </c>
      <c r="C175" s="5" t="s">
        <v>443</v>
      </c>
      <c r="D175" s="10" t="s">
        <v>444</v>
      </c>
      <c r="E175" s="12">
        <v>240</v>
      </c>
      <c r="F175" s="5" t="s">
        <v>442</v>
      </c>
      <c r="G175" s="5"/>
      <c r="H175" s="5"/>
      <c r="XFB175" s="45"/>
    </row>
    <row r="176" s="38" customFormat="1" ht="22.5" spans="1:16382">
      <c r="A176" s="10" t="s">
        <v>55</v>
      </c>
      <c r="B176" s="5">
        <v>210102017</v>
      </c>
      <c r="C176" s="5" t="s">
        <v>445</v>
      </c>
      <c r="D176" s="10" t="s">
        <v>11</v>
      </c>
      <c r="E176" s="12">
        <v>600</v>
      </c>
      <c r="F176" s="5"/>
      <c r="G176" s="5"/>
      <c r="H176" s="5"/>
      <c r="XFB176" s="45"/>
    </row>
    <row r="177" s="38" customFormat="1" ht="22.5" spans="1:16382">
      <c r="A177" s="10" t="s">
        <v>55</v>
      </c>
      <c r="B177" s="18">
        <v>210103021</v>
      </c>
      <c r="C177" s="18" t="s">
        <v>446</v>
      </c>
      <c r="D177" s="12" t="s">
        <v>11</v>
      </c>
      <c r="E177" s="12">
        <v>480</v>
      </c>
      <c r="F177" s="18" t="s">
        <v>447</v>
      </c>
      <c r="G177" s="18" t="s">
        <v>432</v>
      </c>
      <c r="H177" s="18"/>
      <c r="XFB177" s="45"/>
    </row>
    <row r="178" s="38" customFormat="1" ht="22.5" spans="1:16382">
      <c r="A178" s="10" t="s">
        <v>55</v>
      </c>
      <c r="B178" s="5">
        <v>210103022</v>
      </c>
      <c r="C178" s="5" t="s">
        <v>448</v>
      </c>
      <c r="D178" s="10" t="s">
        <v>11</v>
      </c>
      <c r="E178" s="12">
        <v>180</v>
      </c>
      <c r="F178" s="5"/>
      <c r="G178" s="5" t="s">
        <v>432</v>
      </c>
      <c r="H178" s="5"/>
      <c r="XFB178" s="45"/>
    </row>
    <row r="179" s="38" customFormat="1" spans="1:16382">
      <c r="A179" s="10" t="s">
        <v>55</v>
      </c>
      <c r="B179" s="5">
        <v>210200009</v>
      </c>
      <c r="C179" s="5" t="s">
        <v>449</v>
      </c>
      <c r="D179" s="10" t="s">
        <v>441</v>
      </c>
      <c r="E179" s="12">
        <v>300</v>
      </c>
      <c r="F179" s="5"/>
      <c r="G179" s="5" t="s">
        <v>450</v>
      </c>
      <c r="H179" s="5"/>
      <c r="XFB179" s="45"/>
    </row>
    <row r="180" s="38" customFormat="1" spans="1:16382">
      <c r="A180" s="10" t="s">
        <v>55</v>
      </c>
      <c r="B180" s="5">
        <v>210300005</v>
      </c>
      <c r="C180" s="51" t="s">
        <v>451</v>
      </c>
      <c r="D180" s="10" t="s">
        <v>441</v>
      </c>
      <c r="E180" s="12">
        <v>250</v>
      </c>
      <c r="F180" s="5"/>
      <c r="G180" s="5" t="s">
        <v>452</v>
      </c>
      <c r="H180" s="5"/>
      <c r="XFB180" s="45"/>
    </row>
    <row r="181" s="38" customFormat="1" ht="22.5" spans="1:16382">
      <c r="A181" s="10" t="s">
        <v>12</v>
      </c>
      <c r="B181" s="18">
        <v>210400001</v>
      </c>
      <c r="C181" s="18" t="s">
        <v>453</v>
      </c>
      <c r="D181" s="12" t="s">
        <v>11</v>
      </c>
      <c r="E181" s="12">
        <v>130</v>
      </c>
      <c r="F181" s="18" t="s">
        <v>454</v>
      </c>
      <c r="G181" s="18"/>
      <c r="H181" s="18" t="s">
        <v>455</v>
      </c>
      <c r="XFB181" s="45"/>
    </row>
    <row r="182" s="38" customFormat="1" ht="84" spans="1:16382">
      <c r="A182" s="96" t="s">
        <v>456</v>
      </c>
      <c r="B182" s="223" t="s">
        <v>457</v>
      </c>
      <c r="C182" s="97" t="s">
        <v>458</v>
      </c>
      <c r="D182" s="61" t="s">
        <v>459</v>
      </c>
      <c r="E182" s="96">
        <v>44</v>
      </c>
      <c r="F182" s="97" t="s">
        <v>460</v>
      </c>
      <c r="G182" s="97"/>
      <c r="H182" s="97" t="s">
        <v>461</v>
      </c>
      <c r="XFB182" s="45"/>
    </row>
    <row r="183" s="38" customFormat="1" ht="108" spans="1:16382">
      <c r="A183" s="96" t="s">
        <v>456</v>
      </c>
      <c r="B183" s="223" t="s">
        <v>462</v>
      </c>
      <c r="C183" s="97" t="s">
        <v>463</v>
      </c>
      <c r="D183" s="61" t="s">
        <v>11</v>
      </c>
      <c r="E183" s="96">
        <v>40</v>
      </c>
      <c r="F183" s="97" t="s">
        <v>464</v>
      </c>
      <c r="G183" s="97"/>
      <c r="H183" s="97" t="s">
        <v>465</v>
      </c>
      <c r="XFB183" s="45"/>
    </row>
    <row r="184" s="38" customFormat="1" ht="24" spans="1:16382">
      <c r="A184" s="96" t="s">
        <v>456</v>
      </c>
      <c r="B184" s="223" t="s">
        <v>466</v>
      </c>
      <c r="C184" s="97" t="s">
        <v>467</v>
      </c>
      <c r="D184" s="61" t="s">
        <v>11</v>
      </c>
      <c r="E184" s="96">
        <v>40</v>
      </c>
      <c r="F184" s="97" t="s">
        <v>468</v>
      </c>
      <c r="G184" s="97"/>
      <c r="H184" s="97"/>
      <c r="XFB184" s="45"/>
    </row>
    <row r="185" s="38" customFormat="1" ht="48" spans="1:16382">
      <c r="A185" s="96" t="s">
        <v>456</v>
      </c>
      <c r="B185" s="223" t="s">
        <v>469</v>
      </c>
      <c r="C185" s="97" t="s">
        <v>470</v>
      </c>
      <c r="D185" s="61" t="s">
        <v>11</v>
      </c>
      <c r="E185" s="96">
        <v>40</v>
      </c>
      <c r="F185" s="97" t="s">
        <v>471</v>
      </c>
      <c r="G185" s="97"/>
      <c r="H185" s="97" t="s">
        <v>472</v>
      </c>
      <c r="XFB185" s="45"/>
    </row>
    <row r="186" s="38" customFormat="1" ht="84" spans="1:16382">
      <c r="A186" s="96" t="s">
        <v>456</v>
      </c>
      <c r="B186" s="223" t="s">
        <v>473</v>
      </c>
      <c r="C186" s="97" t="s">
        <v>474</v>
      </c>
      <c r="D186" s="61" t="s">
        <v>475</v>
      </c>
      <c r="E186" s="96">
        <v>10</v>
      </c>
      <c r="F186" s="97"/>
      <c r="G186" s="97"/>
      <c r="H186" s="97" t="s">
        <v>476</v>
      </c>
      <c r="XFB186" s="45"/>
    </row>
    <row r="187" s="38" customFormat="1" ht="84" spans="1:16382">
      <c r="A187" s="96" t="s">
        <v>456</v>
      </c>
      <c r="B187" s="223" t="s">
        <v>477</v>
      </c>
      <c r="C187" s="97" t="s">
        <v>478</v>
      </c>
      <c r="D187" s="61" t="s">
        <v>11</v>
      </c>
      <c r="E187" s="96">
        <v>30</v>
      </c>
      <c r="F187" s="97"/>
      <c r="G187" s="97"/>
      <c r="H187" s="97" t="s">
        <v>479</v>
      </c>
      <c r="XFB187" s="45"/>
    </row>
    <row r="188" s="38" customFormat="1" ht="72" spans="1:16382">
      <c r="A188" s="96" t="s">
        <v>456</v>
      </c>
      <c r="B188" s="223" t="s">
        <v>480</v>
      </c>
      <c r="C188" s="97" t="s">
        <v>481</v>
      </c>
      <c r="D188" s="61" t="s">
        <v>459</v>
      </c>
      <c r="E188" s="96">
        <v>44</v>
      </c>
      <c r="F188" s="97" t="s">
        <v>460</v>
      </c>
      <c r="G188" s="97"/>
      <c r="H188" s="97"/>
      <c r="XFB188" s="45"/>
    </row>
    <row r="189" s="38" customFormat="1" ht="72" spans="1:16382">
      <c r="A189" s="96" t="s">
        <v>456</v>
      </c>
      <c r="B189" s="223" t="s">
        <v>482</v>
      </c>
      <c r="C189" s="97" t="s">
        <v>483</v>
      </c>
      <c r="D189" s="61" t="s">
        <v>459</v>
      </c>
      <c r="E189" s="96">
        <v>44</v>
      </c>
      <c r="F189" s="97" t="s">
        <v>484</v>
      </c>
      <c r="G189" s="97"/>
      <c r="H189" s="97"/>
      <c r="XFB189" s="45"/>
    </row>
    <row r="190" s="38" customFormat="1" ht="72" spans="1:16382">
      <c r="A190" s="96" t="s">
        <v>456</v>
      </c>
      <c r="B190" s="223" t="s">
        <v>485</v>
      </c>
      <c r="C190" s="97" t="s">
        <v>486</v>
      </c>
      <c r="D190" s="61" t="s">
        <v>475</v>
      </c>
      <c r="E190" s="96">
        <v>17</v>
      </c>
      <c r="F190" s="97" t="s">
        <v>487</v>
      </c>
      <c r="G190" s="97"/>
      <c r="H190" s="97" t="s">
        <v>488</v>
      </c>
      <c r="XFB190" s="45"/>
    </row>
    <row r="191" s="38" customFormat="1" ht="72" spans="1:16382">
      <c r="A191" s="96" t="s">
        <v>456</v>
      </c>
      <c r="B191" s="223" t="s">
        <v>489</v>
      </c>
      <c r="C191" s="97" t="s">
        <v>490</v>
      </c>
      <c r="D191" s="61" t="s">
        <v>475</v>
      </c>
      <c r="E191" s="96">
        <v>17</v>
      </c>
      <c r="F191" s="97" t="s">
        <v>487</v>
      </c>
      <c r="G191" s="97"/>
      <c r="H191" s="97"/>
      <c r="XFB191" s="45"/>
    </row>
    <row r="192" s="38" customFormat="1" ht="72" spans="1:16382">
      <c r="A192" s="96" t="s">
        <v>456</v>
      </c>
      <c r="B192" s="223" t="s">
        <v>491</v>
      </c>
      <c r="C192" s="97" t="s">
        <v>492</v>
      </c>
      <c r="D192" s="61" t="s">
        <v>493</v>
      </c>
      <c r="E192" s="96">
        <v>77</v>
      </c>
      <c r="F192" s="97" t="s">
        <v>494</v>
      </c>
      <c r="G192" s="97"/>
      <c r="H192" s="97"/>
      <c r="XFB192" s="45"/>
    </row>
    <row r="193" s="38" customFormat="1" ht="72" spans="1:16382">
      <c r="A193" s="96" t="s">
        <v>456</v>
      </c>
      <c r="B193" s="223" t="s">
        <v>495</v>
      </c>
      <c r="C193" s="97" t="s">
        <v>496</v>
      </c>
      <c r="D193" s="61" t="s">
        <v>493</v>
      </c>
      <c r="E193" s="96">
        <v>77</v>
      </c>
      <c r="F193" s="97" t="s">
        <v>494</v>
      </c>
      <c r="G193" s="97"/>
      <c r="H193" s="97"/>
      <c r="XFB193" s="45"/>
    </row>
    <row r="194" s="38" customFormat="1" ht="108" spans="1:16382">
      <c r="A194" s="96" t="s">
        <v>456</v>
      </c>
      <c r="B194" s="223" t="s">
        <v>497</v>
      </c>
      <c r="C194" s="97" t="s">
        <v>498</v>
      </c>
      <c r="D194" s="61" t="s">
        <v>11</v>
      </c>
      <c r="E194" s="96">
        <v>120</v>
      </c>
      <c r="F194" s="97" t="s">
        <v>499</v>
      </c>
      <c r="G194" s="97"/>
      <c r="H194" s="97"/>
      <c r="XFB194" s="45"/>
    </row>
    <row r="195" s="38" customFormat="1" ht="36" spans="1:16382">
      <c r="A195" s="96" t="s">
        <v>456</v>
      </c>
      <c r="B195" s="223" t="s">
        <v>500</v>
      </c>
      <c r="C195" s="97" t="s">
        <v>501</v>
      </c>
      <c r="D195" s="61" t="s">
        <v>11</v>
      </c>
      <c r="E195" s="96">
        <v>60</v>
      </c>
      <c r="F195" s="97" t="s">
        <v>502</v>
      </c>
      <c r="G195" s="97"/>
      <c r="H195" s="97"/>
      <c r="XFB195" s="45"/>
    </row>
    <row r="196" s="38" customFormat="1" ht="108" spans="1:16382">
      <c r="A196" s="96" t="s">
        <v>456</v>
      </c>
      <c r="B196" s="223" t="s">
        <v>503</v>
      </c>
      <c r="C196" s="97" t="s">
        <v>504</v>
      </c>
      <c r="D196" s="61" t="s">
        <v>11</v>
      </c>
      <c r="E196" s="96">
        <v>120</v>
      </c>
      <c r="F196" s="97" t="s">
        <v>499</v>
      </c>
      <c r="G196" s="97"/>
      <c r="H196" s="97"/>
      <c r="XFB196" s="45"/>
    </row>
    <row r="197" s="38" customFormat="1" ht="96" spans="1:16382">
      <c r="A197" s="96" t="s">
        <v>456</v>
      </c>
      <c r="B197" s="223" t="s">
        <v>505</v>
      </c>
      <c r="C197" s="97" t="s">
        <v>506</v>
      </c>
      <c r="D197" s="61" t="s">
        <v>11</v>
      </c>
      <c r="E197" s="96">
        <v>120</v>
      </c>
      <c r="F197" s="97" t="s">
        <v>507</v>
      </c>
      <c r="G197" s="97"/>
      <c r="H197" s="97"/>
      <c r="XFB197" s="45"/>
    </row>
    <row r="198" s="38" customFormat="1" ht="96" spans="1:16382">
      <c r="A198" s="96" t="s">
        <v>456</v>
      </c>
      <c r="B198" s="223" t="s">
        <v>508</v>
      </c>
      <c r="C198" s="97" t="s">
        <v>509</v>
      </c>
      <c r="D198" s="61" t="s">
        <v>11</v>
      </c>
      <c r="E198" s="96">
        <v>120</v>
      </c>
      <c r="F198" s="97" t="s">
        <v>510</v>
      </c>
      <c r="G198" s="97"/>
      <c r="H198" s="97"/>
      <c r="XFB198" s="45"/>
    </row>
    <row r="199" s="38" customFormat="1" ht="72" spans="1:16382">
      <c r="A199" s="96" t="s">
        <v>456</v>
      </c>
      <c r="B199" s="223" t="s">
        <v>511</v>
      </c>
      <c r="C199" s="97" t="s">
        <v>512</v>
      </c>
      <c r="D199" s="61" t="s">
        <v>475</v>
      </c>
      <c r="E199" s="96">
        <v>202</v>
      </c>
      <c r="F199" s="97" t="s">
        <v>513</v>
      </c>
      <c r="G199" s="97"/>
      <c r="H199" s="97" t="s">
        <v>514</v>
      </c>
      <c r="XFB199" s="45"/>
    </row>
    <row r="200" s="38" customFormat="1" ht="36" spans="1:16382">
      <c r="A200" s="96" t="s">
        <v>456</v>
      </c>
      <c r="B200" s="223" t="s">
        <v>515</v>
      </c>
      <c r="C200" s="97" t="s">
        <v>516</v>
      </c>
      <c r="D200" s="61" t="s">
        <v>11</v>
      </c>
      <c r="E200" s="96">
        <v>50</v>
      </c>
      <c r="F200" s="97" t="s">
        <v>517</v>
      </c>
      <c r="G200" s="97"/>
      <c r="H200" s="97" t="s">
        <v>518</v>
      </c>
      <c r="XFB200" s="45"/>
    </row>
    <row r="201" s="38" customFormat="1" ht="36" spans="1:16382">
      <c r="A201" s="96" t="s">
        <v>456</v>
      </c>
      <c r="B201" s="223" t="s">
        <v>519</v>
      </c>
      <c r="C201" s="97" t="s">
        <v>520</v>
      </c>
      <c r="D201" s="61" t="s">
        <v>11</v>
      </c>
      <c r="E201" s="96">
        <v>50</v>
      </c>
      <c r="F201" s="97" t="s">
        <v>521</v>
      </c>
      <c r="G201" s="97"/>
      <c r="H201" s="97" t="s">
        <v>518</v>
      </c>
      <c r="XFB201" s="45"/>
    </row>
    <row r="202" s="38" customFormat="1" ht="36" spans="1:16382">
      <c r="A202" s="96" t="s">
        <v>456</v>
      </c>
      <c r="B202" s="223" t="s">
        <v>522</v>
      </c>
      <c r="C202" s="97" t="s">
        <v>523</v>
      </c>
      <c r="D202" s="61" t="s">
        <v>11</v>
      </c>
      <c r="E202" s="96">
        <v>20</v>
      </c>
      <c r="F202" s="97" t="s">
        <v>524</v>
      </c>
      <c r="G202" s="97"/>
      <c r="H202" s="97"/>
      <c r="XFB202" s="45"/>
    </row>
    <row r="203" s="38" customFormat="1" ht="72" spans="1:16382">
      <c r="A203" s="96" t="s">
        <v>456</v>
      </c>
      <c r="B203" s="223" t="s">
        <v>525</v>
      </c>
      <c r="C203" s="97" t="s">
        <v>526</v>
      </c>
      <c r="D203" s="61" t="s">
        <v>475</v>
      </c>
      <c r="E203" s="96">
        <v>202</v>
      </c>
      <c r="F203" s="97" t="s">
        <v>513</v>
      </c>
      <c r="G203" s="97"/>
      <c r="H203" s="97"/>
      <c r="XFB203" s="45"/>
    </row>
    <row r="204" s="38" customFormat="1" ht="72" spans="1:16382">
      <c r="A204" s="96" t="s">
        <v>456</v>
      </c>
      <c r="B204" s="223" t="s">
        <v>527</v>
      </c>
      <c r="C204" s="97" t="s">
        <v>528</v>
      </c>
      <c r="D204" s="61" t="s">
        <v>11</v>
      </c>
      <c r="E204" s="96">
        <v>202</v>
      </c>
      <c r="F204" s="97" t="s">
        <v>529</v>
      </c>
      <c r="G204" s="97"/>
      <c r="H204" s="97"/>
      <c r="XFB204" s="45"/>
    </row>
    <row r="205" s="38" customFormat="1" ht="96" spans="1:16382">
      <c r="A205" s="96" t="s">
        <v>456</v>
      </c>
      <c r="B205" s="223" t="s">
        <v>530</v>
      </c>
      <c r="C205" s="97" t="s">
        <v>531</v>
      </c>
      <c r="D205" s="61" t="s">
        <v>475</v>
      </c>
      <c r="E205" s="96">
        <v>240</v>
      </c>
      <c r="F205" s="97" t="s">
        <v>532</v>
      </c>
      <c r="G205" s="97"/>
      <c r="H205" s="97" t="s">
        <v>533</v>
      </c>
      <c r="XFB205" s="45"/>
    </row>
    <row r="206" s="38" customFormat="1" ht="36" spans="1:16382">
      <c r="A206" s="96" t="s">
        <v>456</v>
      </c>
      <c r="B206" s="223" t="s">
        <v>534</v>
      </c>
      <c r="C206" s="97" t="s">
        <v>535</v>
      </c>
      <c r="D206" s="61" t="s">
        <v>11</v>
      </c>
      <c r="E206" s="96">
        <v>50</v>
      </c>
      <c r="F206" s="97" t="s">
        <v>536</v>
      </c>
      <c r="G206" s="97"/>
      <c r="H206" s="97" t="s">
        <v>518</v>
      </c>
      <c r="XFB206" s="45"/>
    </row>
    <row r="207" s="38" customFormat="1" ht="36" spans="1:16382">
      <c r="A207" s="96" t="s">
        <v>456</v>
      </c>
      <c r="B207" s="223" t="s">
        <v>537</v>
      </c>
      <c r="C207" s="97" t="s">
        <v>538</v>
      </c>
      <c r="D207" s="61" t="s">
        <v>11</v>
      </c>
      <c r="E207" s="96">
        <v>50</v>
      </c>
      <c r="F207" s="97" t="s">
        <v>539</v>
      </c>
      <c r="G207" s="97"/>
      <c r="H207" s="97" t="s">
        <v>518</v>
      </c>
      <c r="XFB207" s="45"/>
    </row>
    <row r="208" s="38" customFormat="1" ht="84" spans="1:16382">
      <c r="A208" s="96" t="s">
        <v>456</v>
      </c>
      <c r="B208" s="223" t="s">
        <v>540</v>
      </c>
      <c r="C208" s="97" t="s">
        <v>541</v>
      </c>
      <c r="D208" s="61" t="s">
        <v>475</v>
      </c>
      <c r="E208" s="96">
        <v>240</v>
      </c>
      <c r="F208" s="97" t="s">
        <v>532</v>
      </c>
      <c r="G208" s="97"/>
      <c r="H208" s="97"/>
      <c r="XFB208" s="45"/>
    </row>
    <row r="209" s="38" customFormat="1" ht="84" spans="1:16382">
      <c r="A209" s="96" t="s">
        <v>456</v>
      </c>
      <c r="B209" s="223" t="s">
        <v>542</v>
      </c>
      <c r="C209" s="97" t="s">
        <v>543</v>
      </c>
      <c r="D209" s="61" t="s">
        <v>475</v>
      </c>
      <c r="E209" s="96">
        <v>240</v>
      </c>
      <c r="F209" s="97" t="s">
        <v>544</v>
      </c>
      <c r="G209" s="97"/>
      <c r="H209" s="97"/>
      <c r="XFB209" s="45"/>
    </row>
    <row r="210" s="38" customFormat="1" ht="84" spans="1:16382">
      <c r="A210" s="96" t="s">
        <v>456</v>
      </c>
      <c r="B210" s="223" t="s">
        <v>545</v>
      </c>
      <c r="C210" s="97" t="s">
        <v>546</v>
      </c>
      <c r="D210" s="61" t="s">
        <v>547</v>
      </c>
      <c r="E210" s="96">
        <v>520</v>
      </c>
      <c r="F210" s="97" t="s">
        <v>548</v>
      </c>
      <c r="G210" s="97"/>
      <c r="H210" s="97" t="s">
        <v>549</v>
      </c>
      <c r="XFB210" s="45"/>
    </row>
    <row r="211" s="38" customFormat="1" ht="36" spans="1:16382">
      <c r="A211" s="96" t="s">
        <v>456</v>
      </c>
      <c r="B211" s="223" t="s">
        <v>550</v>
      </c>
      <c r="C211" s="97" t="s">
        <v>551</v>
      </c>
      <c r="D211" s="61" t="s">
        <v>11</v>
      </c>
      <c r="E211" s="96">
        <v>50</v>
      </c>
      <c r="F211" s="97" t="s">
        <v>552</v>
      </c>
      <c r="G211" s="97"/>
      <c r="H211" s="98" t="s">
        <v>553</v>
      </c>
      <c r="XFB211" s="45"/>
    </row>
    <row r="212" s="38" customFormat="1" ht="72" spans="1:16382">
      <c r="A212" s="96" t="s">
        <v>456</v>
      </c>
      <c r="B212" s="223" t="s">
        <v>554</v>
      </c>
      <c r="C212" s="97" t="s">
        <v>555</v>
      </c>
      <c r="D212" s="61" t="s">
        <v>547</v>
      </c>
      <c r="E212" s="96">
        <v>520</v>
      </c>
      <c r="F212" s="97" t="s">
        <v>548</v>
      </c>
      <c r="G212" s="97"/>
      <c r="H212" s="98"/>
      <c r="XFB212" s="45"/>
    </row>
    <row r="213" s="38" customFormat="1" ht="72" spans="1:16382">
      <c r="A213" s="96" t="s">
        <v>456</v>
      </c>
      <c r="B213" s="223" t="s">
        <v>556</v>
      </c>
      <c r="C213" s="97" t="s">
        <v>557</v>
      </c>
      <c r="D213" s="61" t="s">
        <v>558</v>
      </c>
      <c r="E213" s="96">
        <v>500</v>
      </c>
      <c r="F213" s="97" t="s">
        <v>559</v>
      </c>
      <c r="G213" s="97"/>
      <c r="H213" s="97" t="s">
        <v>560</v>
      </c>
      <c r="XFB213" s="45"/>
    </row>
    <row r="214" s="38" customFormat="1" ht="36" spans="1:16382">
      <c r="A214" s="96" t="s">
        <v>456</v>
      </c>
      <c r="B214" s="223" t="s">
        <v>561</v>
      </c>
      <c r="C214" s="97" t="s">
        <v>562</v>
      </c>
      <c r="D214" s="61" t="s">
        <v>11</v>
      </c>
      <c r="E214" s="96">
        <v>20</v>
      </c>
      <c r="F214" s="97" t="s">
        <v>563</v>
      </c>
      <c r="G214" s="97"/>
      <c r="H214" s="97"/>
      <c r="XFB214" s="45"/>
    </row>
    <row r="215" s="38" customFormat="1" ht="72" spans="1:16382">
      <c r="A215" s="96" t="s">
        <v>456</v>
      </c>
      <c r="B215" s="223" t="s">
        <v>564</v>
      </c>
      <c r="C215" s="97" t="s">
        <v>565</v>
      </c>
      <c r="D215" s="61" t="s">
        <v>558</v>
      </c>
      <c r="E215" s="96">
        <v>500</v>
      </c>
      <c r="F215" s="97" t="s">
        <v>559</v>
      </c>
      <c r="G215" s="97"/>
      <c r="H215" s="97"/>
      <c r="XFB215" s="45"/>
    </row>
    <row r="216" s="38" customFormat="1" ht="72" spans="1:16382">
      <c r="A216" s="96" t="s">
        <v>456</v>
      </c>
      <c r="B216" s="223" t="s">
        <v>566</v>
      </c>
      <c r="C216" s="97" t="s">
        <v>567</v>
      </c>
      <c r="D216" s="96" t="s">
        <v>475</v>
      </c>
      <c r="E216" s="96">
        <v>488</v>
      </c>
      <c r="F216" s="97" t="s">
        <v>568</v>
      </c>
      <c r="G216" s="97"/>
      <c r="H216" s="98" t="s">
        <v>569</v>
      </c>
      <c r="XFB216" s="45"/>
    </row>
    <row r="217" s="38" customFormat="1" ht="60" spans="1:16382">
      <c r="A217" s="96" t="s">
        <v>456</v>
      </c>
      <c r="B217" s="223" t="s">
        <v>570</v>
      </c>
      <c r="C217" s="97" t="s">
        <v>571</v>
      </c>
      <c r="D217" s="96" t="s">
        <v>572</v>
      </c>
      <c r="E217" s="96">
        <v>50</v>
      </c>
      <c r="F217" s="97" t="s">
        <v>573</v>
      </c>
      <c r="G217" s="97"/>
      <c r="H217" s="98" t="s">
        <v>574</v>
      </c>
      <c r="XFB217" s="45"/>
    </row>
    <row r="218" s="38" customFormat="1" ht="36" spans="1:16382">
      <c r="A218" s="96" t="s">
        <v>456</v>
      </c>
      <c r="B218" s="223" t="s">
        <v>575</v>
      </c>
      <c r="C218" s="97" t="s">
        <v>576</v>
      </c>
      <c r="D218" s="96" t="s">
        <v>11</v>
      </c>
      <c r="E218" s="96">
        <v>80</v>
      </c>
      <c r="F218" s="97" t="s">
        <v>577</v>
      </c>
      <c r="G218" s="97"/>
      <c r="H218" s="98" t="s">
        <v>578</v>
      </c>
      <c r="XFB218" s="45"/>
    </row>
    <row r="219" s="38" customFormat="1" ht="24" spans="1:16382">
      <c r="A219" s="96" t="s">
        <v>456</v>
      </c>
      <c r="B219" s="223" t="s">
        <v>579</v>
      </c>
      <c r="C219" s="97" t="s">
        <v>580</v>
      </c>
      <c r="D219" s="61" t="s">
        <v>11</v>
      </c>
      <c r="E219" s="96">
        <v>20</v>
      </c>
      <c r="F219" s="97" t="s">
        <v>581</v>
      </c>
      <c r="G219" s="97"/>
      <c r="H219" s="98"/>
      <c r="XFB219" s="45"/>
    </row>
    <row r="220" s="38" customFormat="1" ht="72" spans="1:16382">
      <c r="A220" s="96" t="s">
        <v>456</v>
      </c>
      <c r="B220" s="223" t="s">
        <v>582</v>
      </c>
      <c r="C220" s="97" t="s">
        <v>583</v>
      </c>
      <c r="D220" s="61" t="s">
        <v>475</v>
      </c>
      <c r="E220" s="96">
        <v>488</v>
      </c>
      <c r="F220" s="97" t="s">
        <v>568</v>
      </c>
      <c r="G220" s="97"/>
      <c r="H220" s="98"/>
      <c r="XFB220" s="45"/>
    </row>
    <row r="221" s="38" customFormat="1" ht="96" spans="1:16382">
      <c r="A221" s="96" t="s">
        <v>456</v>
      </c>
      <c r="B221" s="223" t="s">
        <v>584</v>
      </c>
      <c r="C221" s="97" t="s">
        <v>585</v>
      </c>
      <c r="D221" s="61" t="s">
        <v>475</v>
      </c>
      <c r="E221" s="96">
        <v>540</v>
      </c>
      <c r="F221" s="97" t="s">
        <v>586</v>
      </c>
      <c r="G221" s="97"/>
      <c r="H221" s="98" t="s">
        <v>587</v>
      </c>
      <c r="XFB221" s="45"/>
    </row>
    <row r="222" s="38" customFormat="1" ht="60" spans="1:16382">
      <c r="A222" s="96" t="s">
        <v>456</v>
      </c>
      <c r="B222" s="223" t="s">
        <v>588</v>
      </c>
      <c r="C222" s="97" t="s">
        <v>589</v>
      </c>
      <c r="D222" s="61" t="s">
        <v>572</v>
      </c>
      <c r="E222" s="96">
        <v>50</v>
      </c>
      <c r="F222" s="97" t="s">
        <v>590</v>
      </c>
      <c r="G222" s="97"/>
      <c r="H222" s="98" t="s">
        <v>591</v>
      </c>
      <c r="XFB222" s="45"/>
    </row>
    <row r="223" s="38" customFormat="1" ht="24" spans="1:16382">
      <c r="A223" s="96" t="s">
        <v>456</v>
      </c>
      <c r="B223" s="223" t="s">
        <v>592</v>
      </c>
      <c r="C223" s="97" t="s">
        <v>593</v>
      </c>
      <c r="D223" s="61" t="s">
        <v>11</v>
      </c>
      <c r="E223" s="96">
        <v>80</v>
      </c>
      <c r="F223" s="97" t="s">
        <v>594</v>
      </c>
      <c r="G223" s="97"/>
      <c r="H223" s="98"/>
      <c r="XFB223" s="45"/>
    </row>
    <row r="224" s="38" customFormat="1" ht="24" spans="1:16382">
      <c r="A224" s="96" t="s">
        <v>456</v>
      </c>
      <c r="B224" s="223" t="s">
        <v>595</v>
      </c>
      <c r="C224" s="97" t="s">
        <v>596</v>
      </c>
      <c r="D224" s="61" t="s">
        <v>11</v>
      </c>
      <c r="E224" s="96">
        <v>20</v>
      </c>
      <c r="F224" s="97" t="s">
        <v>597</v>
      </c>
      <c r="G224" s="97"/>
      <c r="H224" s="98"/>
      <c r="XFB224" s="45"/>
    </row>
    <row r="225" s="38" customFormat="1" ht="84" spans="1:16382">
      <c r="A225" s="96" t="s">
        <v>456</v>
      </c>
      <c r="B225" s="223" t="s">
        <v>598</v>
      </c>
      <c r="C225" s="97" t="s">
        <v>599</v>
      </c>
      <c r="D225" s="61" t="s">
        <v>475</v>
      </c>
      <c r="E225" s="96">
        <v>540</v>
      </c>
      <c r="F225" s="97" t="s">
        <v>586</v>
      </c>
      <c r="G225" s="97"/>
      <c r="H225" s="98"/>
      <c r="XFB225" s="45"/>
    </row>
    <row r="226" s="38" customFormat="1" ht="72" spans="1:16382">
      <c r="A226" s="96" t="s">
        <v>456</v>
      </c>
      <c r="B226" s="223" t="s">
        <v>600</v>
      </c>
      <c r="C226" s="97" t="s">
        <v>601</v>
      </c>
      <c r="D226" s="61" t="s">
        <v>547</v>
      </c>
      <c r="E226" s="96">
        <v>488</v>
      </c>
      <c r="F226" s="97" t="s">
        <v>602</v>
      </c>
      <c r="G226" s="97"/>
      <c r="H226" s="98" t="s">
        <v>603</v>
      </c>
      <c r="XFB226" s="45"/>
    </row>
    <row r="227" s="38" customFormat="1" ht="48" spans="1:16382">
      <c r="A227" s="96" t="s">
        <v>456</v>
      </c>
      <c r="B227" s="223" t="s">
        <v>604</v>
      </c>
      <c r="C227" s="97" t="s">
        <v>605</v>
      </c>
      <c r="D227" s="61" t="s">
        <v>547</v>
      </c>
      <c r="E227" s="96">
        <v>50</v>
      </c>
      <c r="F227" s="97" t="s">
        <v>606</v>
      </c>
      <c r="G227" s="97"/>
      <c r="H227" s="98"/>
      <c r="XFB227" s="45"/>
    </row>
    <row r="228" s="38" customFormat="1" ht="36" spans="1:16382">
      <c r="A228" s="96" t="s">
        <v>456</v>
      </c>
      <c r="B228" s="223" t="s">
        <v>607</v>
      </c>
      <c r="C228" s="97" t="s">
        <v>608</v>
      </c>
      <c r="D228" s="61" t="s">
        <v>11</v>
      </c>
      <c r="E228" s="96">
        <v>20</v>
      </c>
      <c r="F228" s="97" t="s">
        <v>609</v>
      </c>
      <c r="G228" s="97"/>
      <c r="H228" s="98"/>
      <c r="XFB228" s="45"/>
    </row>
    <row r="229" s="38" customFormat="1" ht="72" spans="1:16382">
      <c r="A229" s="96" t="s">
        <v>456</v>
      </c>
      <c r="B229" s="223" t="s">
        <v>610</v>
      </c>
      <c r="C229" s="97" t="s">
        <v>611</v>
      </c>
      <c r="D229" s="61" t="s">
        <v>547</v>
      </c>
      <c r="E229" s="96">
        <v>488</v>
      </c>
      <c r="F229" s="97" t="s">
        <v>602</v>
      </c>
      <c r="G229" s="97"/>
      <c r="H229" s="98"/>
      <c r="XFB229" s="45"/>
    </row>
    <row r="230" s="38" customFormat="1" ht="96" spans="1:16382">
      <c r="A230" s="96" t="s">
        <v>456</v>
      </c>
      <c r="B230" s="223" t="s">
        <v>612</v>
      </c>
      <c r="C230" s="97" t="s">
        <v>613</v>
      </c>
      <c r="D230" s="61" t="s">
        <v>547</v>
      </c>
      <c r="E230" s="96">
        <v>570</v>
      </c>
      <c r="F230" s="97" t="s">
        <v>614</v>
      </c>
      <c r="G230" s="97"/>
      <c r="H230" s="98" t="s">
        <v>615</v>
      </c>
      <c r="XFB230" s="45"/>
    </row>
    <row r="231" s="38" customFormat="1" ht="48" spans="1:16382">
      <c r="A231" s="96" t="s">
        <v>456</v>
      </c>
      <c r="B231" s="223" t="s">
        <v>616</v>
      </c>
      <c r="C231" s="97" t="s">
        <v>617</v>
      </c>
      <c r="D231" s="61" t="s">
        <v>547</v>
      </c>
      <c r="E231" s="96">
        <v>50</v>
      </c>
      <c r="F231" s="97" t="s">
        <v>618</v>
      </c>
      <c r="G231" s="97"/>
      <c r="H231" s="98"/>
      <c r="XFB231" s="45"/>
    </row>
    <row r="232" s="38" customFormat="1" ht="36" spans="1:16382">
      <c r="A232" s="96" t="s">
        <v>456</v>
      </c>
      <c r="B232" s="223" t="s">
        <v>619</v>
      </c>
      <c r="C232" s="97" t="s">
        <v>620</v>
      </c>
      <c r="D232" s="61" t="s">
        <v>11</v>
      </c>
      <c r="E232" s="96">
        <v>20</v>
      </c>
      <c r="F232" s="97" t="s">
        <v>621</v>
      </c>
      <c r="G232" s="97"/>
      <c r="H232" s="98"/>
      <c r="XFB232" s="45"/>
    </row>
    <row r="233" s="38" customFormat="1" ht="36" spans="1:16382">
      <c r="A233" s="96" t="s">
        <v>456</v>
      </c>
      <c r="B233" s="223" t="s">
        <v>622</v>
      </c>
      <c r="C233" s="97" t="s">
        <v>623</v>
      </c>
      <c r="D233" s="61" t="s">
        <v>11</v>
      </c>
      <c r="E233" s="96">
        <v>80</v>
      </c>
      <c r="F233" s="97" t="s">
        <v>624</v>
      </c>
      <c r="G233" s="97"/>
      <c r="H233" s="98"/>
      <c r="XFB233" s="45"/>
    </row>
    <row r="234" s="38" customFormat="1" ht="84" spans="1:16382">
      <c r="A234" s="96" t="s">
        <v>456</v>
      </c>
      <c r="B234" s="223" t="s">
        <v>625</v>
      </c>
      <c r="C234" s="97" t="s">
        <v>626</v>
      </c>
      <c r="D234" s="61" t="s">
        <v>547</v>
      </c>
      <c r="E234" s="96">
        <v>570</v>
      </c>
      <c r="F234" s="97" t="s">
        <v>614</v>
      </c>
      <c r="G234" s="97"/>
      <c r="H234" s="98"/>
      <c r="XFB234" s="45"/>
    </row>
    <row r="235" s="38" customFormat="1" ht="144" spans="1:16382">
      <c r="A235" s="96" t="s">
        <v>456</v>
      </c>
      <c r="B235" s="223" t="s">
        <v>627</v>
      </c>
      <c r="C235" s="97" t="s">
        <v>628</v>
      </c>
      <c r="D235" s="61" t="s">
        <v>558</v>
      </c>
      <c r="E235" s="96">
        <v>570</v>
      </c>
      <c r="F235" s="97" t="s">
        <v>629</v>
      </c>
      <c r="G235" s="97"/>
      <c r="H235" s="97" t="s">
        <v>630</v>
      </c>
      <c r="XFB235" s="45"/>
    </row>
    <row r="236" s="38" customFormat="1" ht="36" spans="1:16382">
      <c r="A236" s="96" t="s">
        <v>456</v>
      </c>
      <c r="B236" s="223" t="s">
        <v>631</v>
      </c>
      <c r="C236" s="97" t="s">
        <v>632</v>
      </c>
      <c r="D236" s="61" t="s">
        <v>11</v>
      </c>
      <c r="E236" s="96">
        <v>20</v>
      </c>
      <c r="F236" s="97" t="s">
        <v>633</v>
      </c>
      <c r="G236" s="97"/>
      <c r="H236" s="97"/>
      <c r="XFB236" s="45"/>
    </row>
    <row r="237" s="38" customFormat="1" ht="108" spans="1:16382">
      <c r="A237" s="96" t="s">
        <v>456</v>
      </c>
      <c r="B237" s="223" t="s">
        <v>634</v>
      </c>
      <c r="C237" s="97" t="s">
        <v>635</v>
      </c>
      <c r="D237" s="61" t="s">
        <v>558</v>
      </c>
      <c r="E237" s="96">
        <v>570</v>
      </c>
      <c r="F237" s="97" t="s">
        <v>629</v>
      </c>
      <c r="G237" s="97"/>
      <c r="H237" s="97"/>
      <c r="XFB237" s="45"/>
    </row>
    <row r="238" s="38" customFormat="1" ht="108" spans="1:16382">
      <c r="A238" s="96" t="s">
        <v>456</v>
      </c>
      <c r="B238" s="223" t="s">
        <v>636</v>
      </c>
      <c r="C238" s="97" t="s">
        <v>637</v>
      </c>
      <c r="D238" s="61" t="s">
        <v>558</v>
      </c>
      <c r="E238" s="96">
        <v>570</v>
      </c>
      <c r="F238" s="97" t="s">
        <v>638</v>
      </c>
      <c r="G238" s="97"/>
      <c r="H238" s="97"/>
      <c r="XFB238" s="45"/>
    </row>
    <row r="239" s="38" customFormat="1" ht="84" spans="1:16382">
      <c r="A239" s="99" t="s">
        <v>456</v>
      </c>
      <c r="B239" s="224" t="s">
        <v>639</v>
      </c>
      <c r="C239" s="100" t="s">
        <v>640</v>
      </c>
      <c r="D239" s="72" t="s">
        <v>475</v>
      </c>
      <c r="E239" s="99">
        <v>190</v>
      </c>
      <c r="F239" s="100" t="s">
        <v>641</v>
      </c>
      <c r="G239" s="100"/>
      <c r="H239" s="100" t="s">
        <v>642</v>
      </c>
      <c r="XFB239" s="45"/>
    </row>
    <row r="240" s="38" customFormat="1" ht="36" spans="1:16382">
      <c r="A240" s="99" t="s">
        <v>456</v>
      </c>
      <c r="B240" s="224" t="s">
        <v>643</v>
      </c>
      <c r="C240" s="100" t="s">
        <v>644</v>
      </c>
      <c r="D240" s="72" t="s">
        <v>645</v>
      </c>
      <c r="E240" s="99">
        <v>30</v>
      </c>
      <c r="F240" s="100" t="s">
        <v>646</v>
      </c>
      <c r="G240" s="100"/>
      <c r="H240" s="100"/>
      <c r="XFB240" s="45"/>
    </row>
    <row r="241" s="38" customFormat="1" ht="36" spans="1:16382">
      <c r="A241" s="99" t="s">
        <v>456</v>
      </c>
      <c r="B241" s="224" t="s">
        <v>647</v>
      </c>
      <c r="C241" s="100" t="s">
        <v>648</v>
      </c>
      <c r="D241" s="72" t="s">
        <v>475</v>
      </c>
      <c r="E241" s="99">
        <v>30</v>
      </c>
      <c r="F241" s="100" t="s">
        <v>649</v>
      </c>
      <c r="G241" s="100"/>
      <c r="H241" s="100"/>
      <c r="XFB241" s="45"/>
    </row>
    <row r="242" s="38" customFormat="1" ht="84" spans="1:16382">
      <c r="A242" s="99" t="s">
        <v>456</v>
      </c>
      <c r="B242" s="224" t="s">
        <v>650</v>
      </c>
      <c r="C242" s="100" t="s">
        <v>651</v>
      </c>
      <c r="D242" s="72" t="s">
        <v>475</v>
      </c>
      <c r="E242" s="99">
        <v>190</v>
      </c>
      <c r="F242" s="100" t="s">
        <v>641</v>
      </c>
      <c r="G242" s="100"/>
      <c r="H242" s="100"/>
      <c r="XFB242" s="45"/>
    </row>
    <row r="243" s="38" customFormat="1" ht="84" spans="1:16382">
      <c r="A243" s="99" t="s">
        <v>456</v>
      </c>
      <c r="B243" s="224" t="s">
        <v>652</v>
      </c>
      <c r="C243" s="100" t="s">
        <v>653</v>
      </c>
      <c r="D243" s="72" t="s">
        <v>475</v>
      </c>
      <c r="E243" s="99">
        <v>238</v>
      </c>
      <c r="F243" s="100" t="s">
        <v>654</v>
      </c>
      <c r="G243" s="100"/>
      <c r="H243" s="100" t="s">
        <v>642</v>
      </c>
      <c r="XFB243" s="45"/>
    </row>
    <row r="244" s="38" customFormat="1" ht="36" spans="1:16382">
      <c r="A244" s="99" t="s">
        <v>456</v>
      </c>
      <c r="B244" s="224" t="s">
        <v>655</v>
      </c>
      <c r="C244" s="100" t="s">
        <v>656</v>
      </c>
      <c r="D244" s="72" t="s">
        <v>645</v>
      </c>
      <c r="E244" s="99">
        <v>30</v>
      </c>
      <c r="F244" s="100" t="s">
        <v>657</v>
      </c>
      <c r="G244" s="100"/>
      <c r="H244" s="100"/>
      <c r="XFB244" s="45"/>
    </row>
    <row r="245" s="38" customFormat="1" ht="36" spans="1:16382">
      <c r="A245" s="99" t="s">
        <v>456</v>
      </c>
      <c r="B245" s="224" t="s">
        <v>658</v>
      </c>
      <c r="C245" s="100" t="s">
        <v>659</v>
      </c>
      <c r="D245" s="72" t="s">
        <v>475</v>
      </c>
      <c r="E245" s="99">
        <v>20</v>
      </c>
      <c r="F245" s="100" t="s">
        <v>660</v>
      </c>
      <c r="G245" s="100"/>
      <c r="H245" s="100"/>
      <c r="XFB245" s="45"/>
    </row>
    <row r="246" s="38" customFormat="1" ht="84" spans="1:16382">
      <c r="A246" s="99" t="s">
        <v>456</v>
      </c>
      <c r="B246" s="224" t="s">
        <v>661</v>
      </c>
      <c r="C246" s="100" t="s">
        <v>662</v>
      </c>
      <c r="D246" s="72" t="s">
        <v>475</v>
      </c>
      <c r="E246" s="99">
        <v>238</v>
      </c>
      <c r="F246" s="100" t="s">
        <v>654</v>
      </c>
      <c r="G246" s="100"/>
      <c r="H246" s="100"/>
      <c r="XFB246" s="45"/>
    </row>
    <row r="247" s="38" customFormat="1" ht="84" spans="1:16382">
      <c r="A247" s="99" t="s">
        <v>456</v>
      </c>
      <c r="B247" s="224" t="s">
        <v>663</v>
      </c>
      <c r="C247" s="100" t="s">
        <v>664</v>
      </c>
      <c r="D247" s="72" t="s">
        <v>11</v>
      </c>
      <c r="E247" s="99">
        <v>320</v>
      </c>
      <c r="F247" s="100" t="s">
        <v>665</v>
      </c>
      <c r="G247" s="100"/>
      <c r="H247" s="100"/>
      <c r="XFB247" s="45"/>
    </row>
    <row r="248" s="38" customFormat="1" ht="36" spans="1:16382">
      <c r="A248" s="99" t="s">
        <v>456</v>
      </c>
      <c r="B248" s="224" t="s">
        <v>666</v>
      </c>
      <c r="C248" s="100" t="s">
        <v>667</v>
      </c>
      <c r="D248" s="72" t="s">
        <v>645</v>
      </c>
      <c r="E248" s="99">
        <v>30</v>
      </c>
      <c r="F248" s="100" t="s">
        <v>668</v>
      </c>
      <c r="G248" s="100"/>
      <c r="H248" s="100"/>
      <c r="XFB248" s="45"/>
    </row>
    <row r="249" s="38" customFormat="1" ht="36" spans="1:16382">
      <c r="A249" s="99" t="s">
        <v>456</v>
      </c>
      <c r="B249" s="224" t="s">
        <v>669</v>
      </c>
      <c r="C249" s="100" t="s">
        <v>670</v>
      </c>
      <c r="D249" s="72" t="s">
        <v>11</v>
      </c>
      <c r="E249" s="99">
        <v>30</v>
      </c>
      <c r="F249" s="100" t="s">
        <v>671</v>
      </c>
      <c r="G249" s="100"/>
      <c r="H249" s="100"/>
      <c r="XFB249" s="45"/>
    </row>
    <row r="250" s="38" customFormat="1" ht="84" spans="1:16382">
      <c r="A250" s="99" t="s">
        <v>456</v>
      </c>
      <c r="B250" s="224" t="s">
        <v>672</v>
      </c>
      <c r="C250" s="100" t="s">
        <v>673</v>
      </c>
      <c r="D250" s="72" t="s">
        <v>11</v>
      </c>
      <c r="E250" s="99">
        <v>320</v>
      </c>
      <c r="F250" s="100" t="s">
        <v>665</v>
      </c>
      <c r="G250" s="100"/>
      <c r="H250" s="100"/>
      <c r="XFB250" s="45"/>
    </row>
    <row r="251" s="38" customFormat="1" ht="84" spans="1:16382">
      <c r="A251" s="99" t="s">
        <v>456</v>
      </c>
      <c r="B251" s="224" t="s">
        <v>674</v>
      </c>
      <c r="C251" s="100" t="s">
        <v>675</v>
      </c>
      <c r="D251" s="72" t="s">
        <v>11</v>
      </c>
      <c r="E251" s="99">
        <v>270</v>
      </c>
      <c r="F251" s="100" t="s">
        <v>676</v>
      </c>
      <c r="G251" s="100"/>
      <c r="H251" s="100" t="s">
        <v>677</v>
      </c>
      <c r="XFB251" s="45"/>
    </row>
    <row r="252" s="38" customFormat="1" ht="36" spans="1:16382">
      <c r="A252" s="99" t="s">
        <v>456</v>
      </c>
      <c r="B252" s="224" t="s">
        <v>678</v>
      </c>
      <c r="C252" s="100" t="s">
        <v>679</v>
      </c>
      <c r="D252" s="72" t="s">
        <v>558</v>
      </c>
      <c r="E252" s="99">
        <v>120</v>
      </c>
      <c r="F252" s="100" t="s">
        <v>680</v>
      </c>
      <c r="G252" s="100"/>
      <c r="H252" s="100"/>
      <c r="XFB252" s="45"/>
    </row>
    <row r="253" s="38" customFormat="1" ht="36" spans="1:16382">
      <c r="A253" s="99" t="s">
        <v>456</v>
      </c>
      <c r="B253" s="224" t="s">
        <v>681</v>
      </c>
      <c r="C253" s="100" t="s">
        <v>682</v>
      </c>
      <c r="D253" s="72" t="s">
        <v>11</v>
      </c>
      <c r="E253" s="99">
        <v>50</v>
      </c>
      <c r="F253" s="100" t="s">
        <v>683</v>
      </c>
      <c r="G253" s="100"/>
      <c r="H253" s="100"/>
      <c r="XFB253" s="45"/>
    </row>
    <row r="254" s="38" customFormat="1" ht="72" spans="1:16382">
      <c r="A254" s="99" t="s">
        <v>456</v>
      </c>
      <c r="B254" s="224" t="s">
        <v>684</v>
      </c>
      <c r="C254" s="100" t="s">
        <v>685</v>
      </c>
      <c r="D254" s="72" t="s">
        <v>11</v>
      </c>
      <c r="E254" s="99">
        <v>410</v>
      </c>
      <c r="F254" s="100" t="s">
        <v>686</v>
      </c>
      <c r="G254" s="100"/>
      <c r="H254" s="100" t="s">
        <v>687</v>
      </c>
      <c r="XFB254" s="45"/>
    </row>
    <row r="255" s="38" customFormat="1" ht="84" spans="1:16382">
      <c r="A255" s="99" t="s">
        <v>456</v>
      </c>
      <c r="B255" s="224" t="s">
        <v>688</v>
      </c>
      <c r="C255" s="100" t="s">
        <v>689</v>
      </c>
      <c r="D255" s="72" t="s">
        <v>11</v>
      </c>
      <c r="E255" s="99">
        <v>270</v>
      </c>
      <c r="F255" s="100" t="s">
        <v>676</v>
      </c>
      <c r="G255" s="100"/>
      <c r="H255" s="100"/>
      <c r="XFB255" s="45"/>
    </row>
    <row r="256" s="38" customFormat="1" ht="84" spans="1:16382">
      <c r="A256" s="99" t="s">
        <v>456</v>
      </c>
      <c r="B256" s="224" t="s">
        <v>690</v>
      </c>
      <c r="C256" s="100" t="s">
        <v>691</v>
      </c>
      <c r="D256" s="72" t="s">
        <v>11</v>
      </c>
      <c r="E256" s="99">
        <v>400</v>
      </c>
      <c r="F256" s="100" t="s">
        <v>692</v>
      </c>
      <c r="G256" s="100"/>
      <c r="H256" s="100"/>
      <c r="XFB256" s="45"/>
    </row>
    <row r="257" s="38" customFormat="1" ht="36" spans="1:16382">
      <c r="A257" s="99" t="s">
        <v>456</v>
      </c>
      <c r="B257" s="224" t="s">
        <v>693</v>
      </c>
      <c r="C257" s="100" t="s">
        <v>694</v>
      </c>
      <c r="D257" s="72" t="s">
        <v>11</v>
      </c>
      <c r="E257" s="99">
        <v>50</v>
      </c>
      <c r="F257" s="100" t="s">
        <v>695</v>
      </c>
      <c r="G257" s="100"/>
      <c r="H257" s="100"/>
      <c r="XFB257" s="45"/>
    </row>
    <row r="258" s="38" customFormat="1" ht="72" spans="1:16382">
      <c r="A258" s="99" t="s">
        <v>456</v>
      </c>
      <c r="B258" s="224" t="s">
        <v>696</v>
      </c>
      <c r="C258" s="100" t="s">
        <v>697</v>
      </c>
      <c r="D258" s="72" t="s">
        <v>11</v>
      </c>
      <c r="E258" s="99">
        <v>410</v>
      </c>
      <c r="F258" s="100" t="s">
        <v>698</v>
      </c>
      <c r="G258" s="100"/>
      <c r="H258" s="100" t="s">
        <v>687</v>
      </c>
      <c r="XFB258" s="45"/>
    </row>
    <row r="259" s="38" customFormat="1" ht="84" spans="1:16382">
      <c r="A259" s="99" t="s">
        <v>456</v>
      </c>
      <c r="B259" s="224" t="s">
        <v>699</v>
      </c>
      <c r="C259" s="100" t="s">
        <v>700</v>
      </c>
      <c r="D259" s="72" t="s">
        <v>11</v>
      </c>
      <c r="E259" s="99">
        <v>400</v>
      </c>
      <c r="F259" s="100" t="s">
        <v>692</v>
      </c>
      <c r="G259" s="100"/>
      <c r="H259" s="100"/>
      <c r="XFB259" s="45"/>
    </row>
    <row r="260" s="38" customFormat="1" ht="96" spans="1:16382">
      <c r="A260" s="99" t="s">
        <v>456</v>
      </c>
      <c r="B260" s="224" t="s">
        <v>701</v>
      </c>
      <c r="C260" s="100" t="s">
        <v>702</v>
      </c>
      <c r="D260" s="72" t="s">
        <v>475</v>
      </c>
      <c r="E260" s="99">
        <v>2450</v>
      </c>
      <c r="F260" s="100" t="s">
        <v>703</v>
      </c>
      <c r="G260" s="100"/>
      <c r="H260" s="100" t="s">
        <v>704</v>
      </c>
      <c r="XFB260" s="45"/>
    </row>
    <row r="261" s="38" customFormat="1" ht="96" spans="1:16382">
      <c r="A261" s="99" t="s">
        <v>456</v>
      </c>
      <c r="B261" s="224" t="s">
        <v>705</v>
      </c>
      <c r="C261" s="100" t="s">
        <v>706</v>
      </c>
      <c r="D261" s="72" t="s">
        <v>475</v>
      </c>
      <c r="E261" s="99">
        <v>2450</v>
      </c>
      <c r="F261" s="100" t="s">
        <v>703</v>
      </c>
      <c r="G261" s="100"/>
      <c r="H261" s="100"/>
      <c r="XFB261" s="45"/>
    </row>
    <row r="262" s="38" customFormat="1" ht="108" spans="1:16382">
      <c r="A262" s="99" t="s">
        <v>456</v>
      </c>
      <c r="B262" s="224" t="s">
        <v>707</v>
      </c>
      <c r="C262" s="100" t="s">
        <v>708</v>
      </c>
      <c r="D262" s="72" t="s">
        <v>475</v>
      </c>
      <c r="E262" s="99">
        <v>2450</v>
      </c>
      <c r="F262" s="100" t="s">
        <v>709</v>
      </c>
      <c r="G262" s="100"/>
      <c r="H262" s="100"/>
      <c r="XFB262" s="45"/>
    </row>
    <row r="263" s="38" customFormat="1" ht="96" spans="1:16382">
      <c r="A263" s="99" t="s">
        <v>456</v>
      </c>
      <c r="B263" s="224" t="s">
        <v>710</v>
      </c>
      <c r="C263" s="100" t="s">
        <v>711</v>
      </c>
      <c r="D263" s="72" t="s">
        <v>475</v>
      </c>
      <c r="E263" s="99">
        <v>3980</v>
      </c>
      <c r="F263" s="100" t="s">
        <v>712</v>
      </c>
      <c r="G263" s="100"/>
      <c r="H263" s="100" t="s">
        <v>713</v>
      </c>
      <c r="XFB263" s="45"/>
    </row>
    <row r="264" s="38" customFormat="1" ht="48" spans="1:16382">
      <c r="A264" s="99" t="s">
        <v>456</v>
      </c>
      <c r="B264" s="224" t="s">
        <v>714</v>
      </c>
      <c r="C264" s="100" t="s">
        <v>715</v>
      </c>
      <c r="D264" s="72" t="s">
        <v>11</v>
      </c>
      <c r="E264" s="99">
        <v>980</v>
      </c>
      <c r="F264" s="100" t="s">
        <v>716</v>
      </c>
      <c r="G264" s="100"/>
      <c r="H264" s="100" t="s">
        <v>717</v>
      </c>
      <c r="XFB264" s="45"/>
    </row>
    <row r="265" s="38" customFormat="1" ht="96" spans="1:16382">
      <c r="A265" s="99" t="s">
        <v>456</v>
      </c>
      <c r="B265" s="224" t="s">
        <v>718</v>
      </c>
      <c r="C265" s="100" t="s">
        <v>719</v>
      </c>
      <c r="D265" s="72" t="s">
        <v>475</v>
      </c>
      <c r="E265" s="99">
        <v>3980</v>
      </c>
      <c r="F265" s="100" t="s">
        <v>712</v>
      </c>
      <c r="G265" s="100"/>
      <c r="H265" s="100"/>
      <c r="XFB265" s="45"/>
    </row>
    <row r="266" s="38" customFormat="1" ht="108" spans="1:16382">
      <c r="A266" s="99" t="s">
        <v>456</v>
      </c>
      <c r="B266" s="224" t="s">
        <v>720</v>
      </c>
      <c r="C266" s="100" t="s">
        <v>721</v>
      </c>
      <c r="D266" s="72" t="s">
        <v>475</v>
      </c>
      <c r="E266" s="99">
        <v>3980</v>
      </c>
      <c r="F266" s="100" t="s">
        <v>722</v>
      </c>
      <c r="G266" s="100"/>
      <c r="H266" s="100"/>
      <c r="XFB266" s="45"/>
    </row>
    <row r="267" s="38" customFormat="1" ht="96" spans="1:16382">
      <c r="A267" s="99" t="s">
        <v>456</v>
      </c>
      <c r="B267" s="224" t="s">
        <v>723</v>
      </c>
      <c r="C267" s="100" t="s">
        <v>724</v>
      </c>
      <c r="D267" s="72" t="s">
        <v>475</v>
      </c>
      <c r="E267" s="99">
        <v>4000</v>
      </c>
      <c r="F267" s="100" t="s">
        <v>725</v>
      </c>
      <c r="G267" s="100"/>
      <c r="H267" s="100" t="s">
        <v>726</v>
      </c>
      <c r="XFB267" s="45"/>
    </row>
    <row r="268" s="38" customFormat="1" ht="96" spans="1:16382">
      <c r="A268" s="99" t="s">
        <v>456</v>
      </c>
      <c r="B268" s="224" t="s">
        <v>727</v>
      </c>
      <c r="C268" s="100" t="s">
        <v>728</v>
      </c>
      <c r="D268" s="72" t="s">
        <v>475</v>
      </c>
      <c r="E268" s="99">
        <v>4000</v>
      </c>
      <c r="F268" s="100" t="s">
        <v>725</v>
      </c>
      <c r="G268" s="100"/>
      <c r="H268" s="100"/>
      <c r="XFB268" s="45"/>
    </row>
    <row r="269" s="38" customFormat="1" ht="96" spans="1:16382">
      <c r="A269" s="99" t="s">
        <v>456</v>
      </c>
      <c r="B269" s="224" t="s">
        <v>729</v>
      </c>
      <c r="C269" s="100" t="s">
        <v>730</v>
      </c>
      <c r="D269" s="72" t="s">
        <v>475</v>
      </c>
      <c r="E269" s="99">
        <v>5500</v>
      </c>
      <c r="F269" s="100" t="s">
        <v>731</v>
      </c>
      <c r="G269" s="100"/>
      <c r="H269" s="100" t="s">
        <v>713</v>
      </c>
      <c r="XFB269" s="45"/>
    </row>
    <row r="270" s="38" customFormat="1" ht="48" spans="1:16382">
      <c r="A270" s="99" t="s">
        <v>456</v>
      </c>
      <c r="B270" s="224" t="s">
        <v>732</v>
      </c>
      <c r="C270" s="100" t="s">
        <v>733</v>
      </c>
      <c r="D270" s="72" t="s">
        <v>11</v>
      </c>
      <c r="E270" s="99">
        <v>1000</v>
      </c>
      <c r="F270" s="100" t="s">
        <v>734</v>
      </c>
      <c r="G270" s="100"/>
      <c r="H270" s="100" t="s">
        <v>717</v>
      </c>
      <c r="XFB270" s="45"/>
    </row>
    <row r="271" s="38" customFormat="1" ht="96" spans="1:16382">
      <c r="A271" s="99" t="s">
        <v>456</v>
      </c>
      <c r="B271" s="224" t="s">
        <v>735</v>
      </c>
      <c r="C271" s="100" t="s">
        <v>736</v>
      </c>
      <c r="D271" s="72" t="s">
        <v>475</v>
      </c>
      <c r="E271" s="99">
        <v>5500</v>
      </c>
      <c r="F271" s="100" t="s">
        <v>731</v>
      </c>
      <c r="G271" s="100"/>
      <c r="H271" s="100"/>
      <c r="XFB271" s="45"/>
    </row>
    <row r="272" s="38" customFormat="1" ht="84" spans="1:16382">
      <c r="A272" s="99" t="s">
        <v>456</v>
      </c>
      <c r="B272" s="224" t="s">
        <v>737</v>
      </c>
      <c r="C272" s="100" t="s">
        <v>738</v>
      </c>
      <c r="D272" s="72" t="s">
        <v>11</v>
      </c>
      <c r="E272" s="99">
        <v>58</v>
      </c>
      <c r="F272" s="100" t="s">
        <v>739</v>
      </c>
      <c r="G272" s="100"/>
      <c r="H272" s="100"/>
      <c r="XFB272" s="45"/>
    </row>
    <row r="273" s="38" customFormat="1" ht="72" spans="1:16382">
      <c r="A273" s="99" t="s">
        <v>456</v>
      </c>
      <c r="B273" s="224" t="s">
        <v>740</v>
      </c>
      <c r="C273" s="100" t="s">
        <v>741</v>
      </c>
      <c r="D273" s="72" t="s">
        <v>11</v>
      </c>
      <c r="E273" s="99">
        <v>40</v>
      </c>
      <c r="F273" s="100" t="s">
        <v>742</v>
      </c>
      <c r="G273" s="100"/>
      <c r="H273" s="100"/>
      <c r="XFB273" s="45"/>
    </row>
    <row r="274" s="38" customFormat="1" ht="120" spans="1:16382">
      <c r="A274" s="99" t="s">
        <v>456</v>
      </c>
      <c r="B274" s="224" t="s">
        <v>743</v>
      </c>
      <c r="C274" s="100" t="s">
        <v>744</v>
      </c>
      <c r="D274" s="72" t="s">
        <v>572</v>
      </c>
      <c r="E274" s="99">
        <v>50</v>
      </c>
      <c r="F274" s="100" t="s">
        <v>745</v>
      </c>
      <c r="G274" s="100"/>
      <c r="H274" s="100"/>
      <c r="XFB274" s="45"/>
    </row>
    <row r="275" s="38" customFormat="1" ht="72" spans="1:16382">
      <c r="A275" s="99" t="s">
        <v>456</v>
      </c>
      <c r="B275" s="224" t="s">
        <v>746</v>
      </c>
      <c r="C275" s="100" t="s">
        <v>747</v>
      </c>
      <c r="D275" s="72" t="s">
        <v>11</v>
      </c>
      <c r="E275" s="99">
        <v>66</v>
      </c>
      <c r="F275" s="100" t="s">
        <v>748</v>
      </c>
      <c r="G275" s="100"/>
      <c r="H275" s="100"/>
      <c r="XFB275" s="45"/>
    </row>
    <row r="276" s="38" customFormat="1" ht="36" spans="1:16382">
      <c r="A276" s="99" t="s">
        <v>456</v>
      </c>
      <c r="B276" s="224" t="s">
        <v>749</v>
      </c>
      <c r="C276" s="100" t="s">
        <v>750</v>
      </c>
      <c r="D276" s="72"/>
      <c r="E276" s="99">
        <v>10</v>
      </c>
      <c r="F276" s="100" t="s">
        <v>751</v>
      </c>
      <c r="G276" s="100"/>
      <c r="H276" s="100"/>
      <c r="XFB276" s="45"/>
    </row>
    <row r="277" s="38" customFormat="1" spans="1:16382">
      <c r="A277" s="10" t="s">
        <v>55</v>
      </c>
      <c r="B277" s="5">
        <v>210500001</v>
      </c>
      <c r="C277" s="51" t="s">
        <v>752</v>
      </c>
      <c r="D277" s="10" t="s">
        <v>753</v>
      </c>
      <c r="E277" s="12">
        <v>100</v>
      </c>
      <c r="F277" s="5" t="s">
        <v>754</v>
      </c>
      <c r="G277" s="5"/>
      <c r="H277" s="5"/>
      <c r="XFB277" s="45"/>
    </row>
    <row r="278" s="38" customFormat="1" ht="22.5" spans="1:16382">
      <c r="A278" s="10" t="s">
        <v>55</v>
      </c>
      <c r="B278" s="18">
        <v>210500002</v>
      </c>
      <c r="C278" s="18" t="s">
        <v>755</v>
      </c>
      <c r="D278" s="12" t="s">
        <v>493</v>
      </c>
      <c r="E278" s="12">
        <v>40</v>
      </c>
      <c r="F278" s="18" t="s">
        <v>756</v>
      </c>
      <c r="G278" s="18"/>
      <c r="H278" s="18" t="s">
        <v>757</v>
      </c>
      <c r="XFB278" s="45"/>
    </row>
    <row r="279" s="38" customFormat="1" ht="22.5" spans="1:16382">
      <c r="A279" s="12" t="s">
        <v>55</v>
      </c>
      <c r="B279" s="18">
        <v>210500006</v>
      </c>
      <c r="C279" s="19" t="s">
        <v>758</v>
      </c>
      <c r="D279" s="12" t="s">
        <v>493</v>
      </c>
      <c r="E279" s="12">
        <v>130</v>
      </c>
      <c r="F279" s="5"/>
      <c r="G279" s="5"/>
      <c r="H279" s="5"/>
      <c r="XFB279" s="45"/>
    </row>
    <row r="280" s="38" customFormat="1" spans="1:16382">
      <c r="A280" s="10" t="s">
        <v>55</v>
      </c>
      <c r="B280" s="5">
        <v>220100001</v>
      </c>
      <c r="C280" s="5" t="s">
        <v>759</v>
      </c>
      <c r="D280" s="10" t="s">
        <v>753</v>
      </c>
      <c r="E280" s="12">
        <v>8</v>
      </c>
      <c r="F280" s="5" t="s">
        <v>432</v>
      </c>
      <c r="G280" s="5"/>
      <c r="H280" s="5"/>
      <c r="XFB280" s="45"/>
    </row>
    <row r="281" s="38" customFormat="1" spans="1:16382">
      <c r="A281" s="10" t="s">
        <v>55</v>
      </c>
      <c r="B281" s="5">
        <v>220100002</v>
      </c>
      <c r="C281" s="5" t="s">
        <v>760</v>
      </c>
      <c r="D281" s="10" t="s">
        <v>441</v>
      </c>
      <c r="E281" s="12">
        <v>15</v>
      </c>
      <c r="F281" s="5"/>
      <c r="G281" s="5"/>
      <c r="H281" s="5"/>
      <c r="XFB281" s="45"/>
    </row>
    <row r="282" s="38" customFormat="1" spans="1:16382">
      <c r="A282" s="10" t="s">
        <v>55</v>
      </c>
      <c r="B282" s="5">
        <v>220100003</v>
      </c>
      <c r="C282" s="5" t="s">
        <v>761</v>
      </c>
      <c r="D282" s="10" t="s">
        <v>493</v>
      </c>
      <c r="E282" s="12">
        <v>20</v>
      </c>
      <c r="F282" s="5" t="s">
        <v>762</v>
      </c>
      <c r="G282" s="5"/>
      <c r="H282" s="5"/>
      <c r="XFB282" s="45"/>
    </row>
    <row r="283" s="38" customFormat="1" ht="22.5" spans="1:16382">
      <c r="A283" s="10" t="s">
        <v>55</v>
      </c>
      <c r="B283" s="5">
        <v>220201001</v>
      </c>
      <c r="C283" s="5" t="s">
        <v>763</v>
      </c>
      <c r="D283" s="10" t="s">
        <v>764</v>
      </c>
      <c r="E283" s="12">
        <v>12</v>
      </c>
      <c r="F283" s="5"/>
      <c r="G283" s="5"/>
      <c r="H283" s="5" t="s">
        <v>765</v>
      </c>
      <c r="XFB283" s="45"/>
    </row>
    <row r="284" s="38" customFormat="1" ht="67.5" spans="1:16382">
      <c r="A284" s="10" t="s">
        <v>55</v>
      </c>
      <c r="B284" s="5">
        <v>220201002</v>
      </c>
      <c r="C284" s="5" t="s">
        <v>766</v>
      </c>
      <c r="D284" s="10" t="s">
        <v>753</v>
      </c>
      <c r="E284" s="12">
        <v>35</v>
      </c>
      <c r="F284" s="5" t="s">
        <v>767</v>
      </c>
      <c r="G284" s="5"/>
      <c r="H284" s="5"/>
      <c r="XFB284" s="45"/>
    </row>
    <row r="285" s="38" customFormat="1" ht="22.5" spans="1:16382">
      <c r="A285" s="10" t="s">
        <v>55</v>
      </c>
      <c r="B285" s="5">
        <v>220201003</v>
      </c>
      <c r="C285" s="5" t="s">
        <v>768</v>
      </c>
      <c r="D285" s="10" t="s">
        <v>11</v>
      </c>
      <c r="E285" s="12">
        <v>35</v>
      </c>
      <c r="F285" s="5" t="s">
        <v>769</v>
      </c>
      <c r="G285" s="5"/>
      <c r="H285" s="5"/>
      <c r="XFB285" s="45"/>
    </row>
    <row r="286" s="38" customFormat="1" spans="1:16382">
      <c r="A286" s="10" t="s">
        <v>55</v>
      </c>
      <c r="B286" s="5">
        <v>220201004</v>
      </c>
      <c r="C286" s="5" t="s">
        <v>770</v>
      </c>
      <c r="D286" s="10" t="s">
        <v>11</v>
      </c>
      <c r="E286" s="12">
        <v>40</v>
      </c>
      <c r="F286" s="5" t="s">
        <v>771</v>
      </c>
      <c r="G286" s="5" t="s">
        <v>432</v>
      </c>
      <c r="H286" s="5"/>
      <c r="XFB286" s="45"/>
    </row>
    <row r="287" s="38" customFormat="1" spans="1:16382">
      <c r="A287" s="10" t="s">
        <v>55</v>
      </c>
      <c r="B287" s="5">
        <v>220201005</v>
      </c>
      <c r="C287" s="5" t="s">
        <v>772</v>
      </c>
      <c r="D287" s="10" t="s">
        <v>11</v>
      </c>
      <c r="E287" s="12">
        <v>50</v>
      </c>
      <c r="F287" s="5" t="s">
        <v>773</v>
      </c>
      <c r="G287" s="5" t="s">
        <v>432</v>
      </c>
      <c r="H287" s="5"/>
      <c r="XFB287" s="45"/>
    </row>
    <row r="288" s="38" customFormat="1" spans="1:16382">
      <c r="A288" s="10" t="s">
        <v>55</v>
      </c>
      <c r="B288" s="5">
        <v>220201006</v>
      </c>
      <c r="C288" s="5" t="s">
        <v>774</v>
      </c>
      <c r="D288" s="10" t="s">
        <v>11</v>
      </c>
      <c r="E288" s="12">
        <v>60</v>
      </c>
      <c r="F288" s="5" t="s">
        <v>775</v>
      </c>
      <c r="G288" s="5" t="s">
        <v>776</v>
      </c>
      <c r="H288" s="5"/>
      <c r="XFB288" s="45"/>
    </row>
    <row r="289" s="38" customFormat="1" ht="56.25" spans="1:16382">
      <c r="A289" s="10" t="s">
        <v>55</v>
      </c>
      <c r="B289" s="5">
        <v>220201007</v>
      </c>
      <c r="C289" s="5" t="s">
        <v>777</v>
      </c>
      <c r="D289" s="10" t="s">
        <v>753</v>
      </c>
      <c r="E289" s="12">
        <v>35</v>
      </c>
      <c r="F289" s="5" t="s">
        <v>778</v>
      </c>
      <c r="G289" s="5"/>
      <c r="H289" s="5"/>
      <c r="XFB289" s="45"/>
    </row>
    <row r="290" s="38" customFormat="1" spans="1:16382">
      <c r="A290" s="10" t="s">
        <v>55</v>
      </c>
      <c r="B290" s="5">
        <v>220201008</v>
      </c>
      <c r="C290" s="5" t="s">
        <v>779</v>
      </c>
      <c r="D290" s="10" t="s">
        <v>441</v>
      </c>
      <c r="E290" s="12">
        <v>30</v>
      </c>
      <c r="F290" s="5" t="s">
        <v>780</v>
      </c>
      <c r="G290" s="5"/>
      <c r="H290" s="5" t="s">
        <v>781</v>
      </c>
      <c r="XFB290" s="45"/>
    </row>
    <row r="291" s="38" customFormat="1" spans="1:16382">
      <c r="A291" s="10" t="s">
        <v>55</v>
      </c>
      <c r="B291" s="5">
        <v>220201009</v>
      </c>
      <c r="C291" s="5" t="s">
        <v>782</v>
      </c>
      <c r="D291" s="10" t="s">
        <v>441</v>
      </c>
      <c r="E291" s="12">
        <v>35</v>
      </c>
      <c r="F291" s="5"/>
      <c r="G291" s="5"/>
      <c r="H291" s="5" t="s">
        <v>781</v>
      </c>
      <c r="XFB291" s="45"/>
    </row>
    <row r="292" s="38" customFormat="1" spans="1:16382">
      <c r="A292" s="10" t="s">
        <v>55</v>
      </c>
      <c r="B292" s="5">
        <v>220202001</v>
      </c>
      <c r="C292" s="5" t="s">
        <v>783</v>
      </c>
      <c r="D292" s="10" t="s">
        <v>11</v>
      </c>
      <c r="E292" s="12">
        <v>70</v>
      </c>
      <c r="F292" s="5" t="s">
        <v>784</v>
      </c>
      <c r="G292" s="5"/>
      <c r="H292" s="5"/>
      <c r="XFB292" s="45"/>
    </row>
    <row r="293" s="38" customFormat="1" spans="1:16382">
      <c r="A293" s="10" t="s">
        <v>55</v>
      </c>
      <c r="B293" s="5">
        <v>220202002</v>
      </c>
      <c r="C293" s="5" t="s">
        <v>785</v>
      </c>
      <c r="D293" s="10" t="s">
        <v>11</v>
      </c>
      <c r="E293" s="12">
        <v>70</v>
      </c>
      <c r="F293" s="5" t="s">
        <v>786</v>
      </c>
      <c r="G293" s="5"/>
      <c r="H293" s="5"/>
      <c r="XFB293" s="45"/>
    </row>
    <row r="294" s="38" customFormat="1" ht="22.5" spans="1:16382">
      <c r="A294" s="10" t="s">
        <v>55</v>
      </c>
      <c r="B294" s="5">
        <v>220202003</v>
      </c>
      <c r="C294" s="5" t="s">
        <v>787</v>
      </c>
      <c r="D294" s="10" t="s">
        <v>441</v>
      </c>
      <c r="E294" s="12">
        <v>80</v>
      </c>
      <c r="F294" s="5"/>
      <c r="G294" s="5"/>
      <c r="H294" s="5"/>
      <c r="XFB294" s="45"/>
    </row>
    <row r="295" s="38" customFormat="1" ht="22.5" spans="1:16382">
      <c r="A295" s="10" t="s">
        <v>55</v>
      </c>
      <c r="B295" s="5" t="s">
        <v>788</v>
      </c>
      <c r="C295" s="5" t="s">
        <v>789</v>
      </c>
      <c r="D295" s="10" t="s">
        <v>11</v>
      </c>
      <c r="E295" s="12">
        <v>350</v>
      </c>
      <c r="F295" s="5" t="s">
        <v>790</v>
      </c>
      <c r="G295" s="5" t="s">
        <v>791</v>
      </c>
      <c r="H295" s="5"/>
      <c r="XFB295" s="45"/>
    </row>
    <row r="296" s="38" customFormat="1" ht="22.5" spans="1:16382">
      <c r="A296" s="10" t="s">
        <v>55</v>
      </c>
      <c r="B296" s="5" t="s">
        <v>792</v>
      </c>
      <c r="C296" s="5" t="s">
        <v>793</v>
      </c>
      <c r="D296" s="10" t="s">
        <v>11</v>
      </c>
      <c r="E296" s="12">
        <v>500</v>
      </c>
      <c r="F296" s="5" t="s">
        <v>794</v>
      </c>
      <c r="G296" s="5" t="s">
        <v>791</v>
      </c>
      <c r="H296" s="5"/>
      <c r="XFB296" s="45"/>
    </row>
    <row r="297" s="38" customFormat="1" spans="1:16382">
      <c r="A297" s="10" t="s">
        <v>55</v>
      </c>
      <c r="B297" s="5">
        <v>220203001</v>
      </c>
      <c r="C297" s="5" t="s">
        <v>795</v>
      </c>
      <c r="D297" s="10" t="s">
        <v>11</v>
      </c>
      <c r="E297" s="12">
        <v>35</v>
      </c>
      <c r="F297" s="5" t="s">
        <v>796</v>
      </c>
      <c r="G297" s="5" t="s">
        <v>432</v>
      </c>
      <c r="H297" s="5"/>
      <c r="XFB297" s="45"/>
    </row>
    <row r="298" s="38" customFormat="1" ht="22.5" spans="1:16382">
      <c r="A298" s="10" t="s">
        <v>55</v>
      </c>
      <c r="B298" s="5">
        <v>220203002</v>
      </c>
      <c r="C298" s="5" t="s">
        <v>797</v>
      </c>
      <c r="D298" s="10" t="s">
        <v>11</v>
      </c>
      <c r="E298" s="12">
        <v>35</v>
      </c>
      <c r="F298" s="5" t="s">
        <v>796</v>
      </c>
      <c r="G298" s="5" t="s">
        <v>432</v>
      </c>
      <c r="H298" s="5"/>
      <c r="XFB298" s="45"/>
    </row>
    <row r="299" s="38" customFormat="1" ht="22.5" spans="1:16382">
      <c r="A299" s="10" t="s">
        <v>55</v>
      </c>
      <c r="B299" s="5">
        <v>220203003</v>
      </c>
      <c r="C299" s="5" t="s">
        <v>798</v>
      </c>
      <c r="D299" s="10" t="s">
        <v>11</v>
      </c>
      <c r="E299" s="12">
        <v>45</v>
      </c>
      <c r="F299" s="5" t="s">
        <v>796</v>
      </c>
      <c r="G299" s="5"/>
      <c r="H299" s="5"/>
      <c r="XFB299" s="45"/>
    </row>
    <row r="300" s="38" customFormat="1" ht="22.5" spans="1:16382">
      <c r="A300" s="10" t="s">
        <v>55</v>
      </c>
      <c r="B300" s="5">
        <v>220203004</v>
      </c>
      <c r="C300" s="5" t="s">
        <v>799</v>
      </c>
      <c r="D300" s="10" t="s">
        <v>11</v>
      </c>
      <c r="E300" s="12">
        <v>40</v>
      </c>
      <c r="F300" s="5" t="s">
        <v>800</v>
      </c>
      <c r="G300" s="5"/>
      <c r="H300" s="5"/>
      <c r="XFB300" s="45"/>
    </row>
    <row r="301" s="38" customFormat="1" spans="1:16382">
      <c r="A301" s="10" t="s">
        <v>55</v>
      </c>
      <c r="B301" s="5">
        <v>220203005</v>
      </c>
      <c r="C301" s="5" t="s">
        <v>801</v>
      </c>
      <c r="D301" s="10" t="s">
        <v>11</v>
      </c>
      <c r="E301" s="12">
        <v>25</v>
      </c>
      <c r="F301" s="5"/>
      <c r="G301" s="5"/>
      <c r="H301" s="5"/>
      <c r="XFB301" s="45"/>
    </row>
    <row r="302" s="38" customFormat="1" ht="22.5" spans="1:16382">
      <c r="A302" s="10" t="s">
        <v>55</v>
      </c>
      <c r="B302" s="5">
        <v>220203006</v>
      </c>
      <c r="C302" s="5" t="s">
        <v>802</v>
      </c>
      <c r="D302" s="10" t="s">
        <v>11</v>
      </c>
      <c r="E302" s="12">
        <v>90</v>
      </c>
      <c r="F302" s="5" t="s">
        <v>803</v>
      </c>
      <c r="G302" s="5"/>
      <c r="H302" s="23" t="s">
        <v>804</v>
      </c>
      <c r="XFB302" s="45"/>
    </row>
    <row r="303" s="38" customFormat="1" ht="67.5" spans="1:16382">
      <c r="A303" s="10" t="s">
        <v>55</v>
      </c>
      <c r="B303" s="5">
        <v>220301001</v>
      </c>
      <c r="C303" s="5" t="s">
        <v>805</v>
      </c>
      <c r="D303" s="10" t="s">
        <v>753</v>
      </c>
      <c r="E303" s="12">
        <v>90</v>
      </c>
      <c r="F303" s="5" t="s">
        <v>767</v>
      </c>
      <c r="G303" s="5"/>
      <c r="H303" s="5" t="s">
        <v>806</v>
      </c>
      <c r="XFB303" s="45"/>
    </row>
    <row r="304" s="38" customFormat="1" ht="22.5" spans="1:16382">
      <c r="A304" s="10" t="s">
        <v>55</v>
      </c>
      <c r="B304" s="5" t="s">
        <v>807</v>
      </c>
      <c r="C304" s="51" t="s">
        <v>808</v>
      </c>
      <c r="D304" s="10" t="s">
        <v>764</v>
      </c>
      <c r="E304" s="12">
        <v>20</v>
      </c>
      <c r="F304" s="5"/>
      <c r="G304" s="5"/>
      <c r="H304" s="5" t="s">
        <v>765</v>
      </c>
      <c r="XFB304" s="45"/>
    </row>
    <row r="305" s="38" customFormat="1" ht="33.75" spans="1:16382">
      <c r="A305" s="10" t="s">
        <v>55</v>
      </c>
      <c r="B305" s="18" t="s">
        <v>809</v>
      </c>
      <c r="C305" s="18" t="s">
        <v>810</v>
      </c>
      <c r="D305" s="12" t="s">
        <v>11</v>
      </c>
      <c r="E305" s="12">
        <v>260</v>
      </c>
      <c r="F305" s="18" t="s">
        <v>811</v>
      </c>
      <c r="G305" s="18"/>
      <c r="H305" s="18" t="s">
        <v>806</v>
      </c>
      <c r="XFB305" s="45"/>
    </row>
    <row r="306" s="38" customFormat="1" ht="33.75" spans="1:16382">
      <c r="A306" s="10" t="s">
        <v>55</v>
      </c>
      <c r="B306" s="5" t="s">
        <v>812</v>
      </c>
      <c r="C306" s="5" t="s">
        <v>813</v>
      </c>
      <c r="D306" s="10" t="s">
        <v>11</v>
      </c>
      <c r="E306" s="12">
        <v>350</v>
      </c>
      <c r="F306" s="5" t="s">
        <v>814</v>
      </c>
      <c r="G306" s="5"/>
      <c r="H306" s="5" t="s">
        <v>815</v>
      </c>
      <c r="XFB306" s="45"/>
    </row>
    <row r="307" s="38" customFormat="1" spans="1:16382">
      <c r="A307" s="10" t="s">
        <v>55</v>
      </c>
      <c r="B307" s="5" t="s">
        <v>816</v>
      </c>
      <c r="C307" s="11" t="s">
        <v>817</v>
      </c>
      <c r="D307" s="10" t="s">
        <v>11</v>
      </c>
      <c r="E307" s="12">
        <v>25</v>
      </c>
      <c r="F307" s="5" t="s">
        <v>818</v>
      </c>
      <c r="G307" s="5"/>
      <c r="H307" s="5"/>
      <c r="XFB307" s="45"/>
    </row>
    <row r="308" s="38" customFormat="1" ht="22.5" spans="1:16382">
      <c r="A308" s="10" t="s">
        <v>55</v>
      </c>
      <c r="B308" s="5" t="s">
        <v>819</v>
      </c>
      <c r="C308" s="5" t="s">
        <v>820</v>
      </c>
      <c r="D308" s="10" t="s">
        <v>764</v>
      </c>
      <c r="E308" s="12">
        <v>30</v>
      </c>
      <c r="F308" s="5"/>
      <c r="G308" s="5"/>
      <c r="H308" s="5" t="s">
        <v>821</v>
      </c>
      <c r="XFB308" s="45"/>
    </row>
    <row r="309" s="38" customFormat="1" ht="56.25" spans="1:16382">
      <c r="A309" s="10" t="s">
        <v>55</v>
      </c>
      <c r="B309" s="5">
        <v>220301002</v>
      </c>
      <c r="C309" s="5" t="s">
        <v>822</v>
      </c>
      <c r="D309" s="10" t="s">
        <v>753</v>
      </c>
      <c r="E309" s="12">
        <v>80</v>
      </c>
      <c r="F309" s="5" t="s">
        <v>823</v>
      </c>
      <c r="G309" s="5"/>
      <c r="H309" s="5"/>
      <c r="XFB309" s="45"/>
    </row>
    <row r="310" s="38" customFormat="1" ht="22.5" spans="1:16382">
      <c r="A310" s="10" t="s">
        <v>55</v>
      </c>
      <c r="B310" s="5">
        <v>220302001</v>
      </c>
      <c r="C310" s="5" t="s">
        <v>824</v>
      </c>
      <c r="D310" s="10" t="s">
        <v>11</v>
      </c>
      <c r="E310" s="12">
        <v>100</v>
      </c>
      <c r="F310" s="5"/>
      <c r="G310" s="5"/>
      <c r="H310" s="5"/>
      <c r="XFB310" s="45"/>
    </row>
    <row r="311" s="38" customFormat="1" ht="22.5" spans="1:16382">
      <c r="A311" s="10" t="s">
        <v>55</v>
      </c>
      <c r="B311" s="5">
        <v>220302002</v>
      </c>
      <c r="C311" s="5" t="s">
        <v>825</v>
      </c>
      <c r="D311" s="10" t="s">
        <v>11</v>
      </c>
      <c r="E311" s="12">
        <v>100</v>
      </c>
      <c r="F311" s="5"/>
      <c r="G311" s="5"/>
      <c r="H311" s="5"/>
      <c r="XFB311" s="45"/>
    </row>
    <row r="312" s="38" customFormat="1" ht="22.5" spans="1:16382">
      <c r="A312" s="10" t="s">
        <v>55</v>
      </c>
      <c r="B312" s="5">
        <v>220302003</v>
      </c>
      <c r="C312" s="51" t="s">
        <v>826</v>
      </c>
      <c r="D312" s="10" t="s">
        <v>11</v>
      </c>
      <c r="E312" s="12">
        <v>180</v>
      </c>
      <c r="F312" s="5" t="s">
        <v>827</v>
      </c>
      <c r="G312" s="5"/>
      <c r="H312" s="5" t="s">
        <v>828</v>
      </c>
      <c r="XFB312" s="45"/>
    </row>
    <row r="313" s="38" customFormat="1" ht="22.5" spans="1:16382">
      <c r="A313" s="10" t="s">
        <v>55</v>
      </c>
      <c r="B313" s="5" t="s">
        <v>829</v>
      </c>
      <c r="C313" s="11" t="s">
        <v>830</v>
      </c>
      <c r="D313" s="10" t="s">
        <v>11</v>
      </c>
      <c r="E313" s="12">
        <v>140</v>
      </c>
      <c r="F313" s="5"/>
      <c r="G313" s="5"/>
      <c r="H313" s="5"/>
      <c r="XFB313" s="45"/>
    </row>
    <row r="314" s="38" customFormat="1" ht="22.5" spans="1:16382">
      <c r="A314" s="10" t="s">
        <v>55</v>
      </c>
      <c r="B314" s="5">
        <v>220302004</v>
      </c>
      <c r="C314" s="5" t="s">
        <v>831</v>
      </c>
      <c r="D314" s="10" t="s">
        <v>11</v>
      </c>
      <c r="E314" s="12">
        <v>80</v>
      </c>
      <c r="F314" s="5"/>
      <c r="G314" s="5"/>
      <c r="H314" s="5"/>
      <c r="XFB314" s="45"/>
    </row>
    <row r="315" s="38" customFormat="1" ht="22.5" spans="1:16382">
      <c r="A315" s="10" t="s">
        <v>55</v>
      </c>
      <c r="B315" s="5">
        <v>220302005</v>
      </c>
      <c r="C315" s="5" t="s">
        <v>832</v>
      </c>
      <c r="D315" s="10" t="s">
        <v>11</v>
      </c>
      <c r="E315" s="12">
        <v>110</v>
      </c>
      <c r="F315" s="5"/>
      <c r="G315" s="5"/>
      <c r="H315" s="5"/>
      <c r="XFB315" s="45"/>
    </row>
    <row r="316" s="38" customFormat="1" ht="22.5" spans="1:16382">
      <c r="A316" s="10" t="s">
        <v>55</v>
      </c>
      <c r="B316" s="5">
        <v>220302006</v>
      </c>
      <c r="C316" s="5" t="s">
        <v>833</v>
      </c>
      <c r="D316" s="10" t="s">
        <v>834</v>
      </c>
      <c r="E316" s="12">
        <v>140</v>
      </c>
      <c r="F316" s="5"/>
      <c r="G316" s="5"/>
      <c r="H316" s="5"/>
      <c r="XFB316" s="45"/>
    </row>
    <row r="317" s="38" customFormat="1" ht="22.5" spans="1:16382">
      <c r="A317" s="10" t="s">
        <v>55</v>
      </c>
      <c r="B317" s="5" t="s">
        <v>835</v>
      </c>
      <c r="C317" s="5" t="s">
        <v>836</v>
      </c>
      <c r="D317" s="10" t="s">
        <v>834</v>
      </c>
      <c r="E317" s="12">
        <v>30</v>
      </c>
      <c r="F317" s="5"/>
      <c r="G317" s="5"/>
      <c r="H317" s="10"/>
      <c r="XFB317" s="45"/>
    </row>
    <row r="318" s="38" customFormat="1" ht="22.5" spans="1:16382">
      <c r="A318" s="10" t="s">
        <v>55</v>
      </c>
      <c r="B318" s="5">
        <v>220302007</v>
      </c>
      <c r="C318" s="5" t="s">
        <v>837</v>
      </c>
      <c r="D318" s="10" t="s">
        <v>11</v>
      </c>
      <c r="E318" s="12">
        <v>130</v>
      </c>
      <c r="F318" s="5"/>
      <c r="G318" s="5"/>
      <c r="H318" s="5" t="s">
        <v>432</v>
      </c>
      <c r="XFB318" s="45"/>
    </row>
    <row r="319" s="38" customFormat="1" ht="22.5" spans="1:16382">
      <c r="A319" s="10" t="s">
        <v>55</v>
      </c>
      <c r="B319" s="5">
        <v>220302008</v>
      </c>
      <c r="C319" s="5" t="s">
        <v>838</v>
      </c>
      <c r="D319" s="10" t="s">
        <v>11</v>
      </c>
      <c r="E319" s="12">
        <v>80</v>
      </c>
      <c r="F319" s="5"/>
      <c r="G319" s="5"/>
      <c r="H319" s="5"/>
      <c r="XFB319" s="45"/>
    </row>
    <row r="320" s="38" customFormat="1" spans="1:16382">
      <c r="A320" s="10" t="s">
        <v>55</v>
      </c>
      <c r="B320" s="5">
        <v>220302009</v>
      </c>
      <c r="C320" s="5" t="s">
        <v>839</v>
      </c>
      <c r="D320" s="10" t="s">
        <v>11</v>
      </c>
      <c r="E320" s="12">
        <v>140</v>
      </c>
      <c r="F320" s="5" t="s">
        <v>840</v>
      </c>
      <c r="G320" s="5"/>
      <c r="H320" s="5"/>
      <c r="XFB320" s="45"/>
    </row>
    <row r="321" s="38" customFormat="1" spans="1:16382">
      <c r="A321" s="10" t="s">
        <v>55</v>
      </c>
      <c r="B321" s="5">
        <v>220302010</v>
      </c>
      <c r="C321" s="5" t="s">
        <v>841</v>
      </c>
      <c r="D321" s="10" t="s">
        <v>11</v>
      </c>
      <c r="E321" s="12">
        <v>150</v>
      </c>
      <c r="F321" s="5" t="s">
        <v>842</v>
      </c>
      <c r="G321" s="5"/>
      <c r="H321" s="5"/>
      <c r="XFB321" s="45"/>
    </row>
    <row r="322" s="38" customFormat="1" ht="22.5" spans="1:16382">
      <c r="A322" s="10" t="s">
        <v>55</v>
      </c>
      <c r="B322" s="5">
        <v>220302011</v>
      </c>
      <c r="C322" s="5" t="s">
        <v>843</v>
      </c>
      <c r="D322" s="10" t="s">
        <v>11</v>
      </c>
      <c r="E322" s="12">
        <v>120</v>
      </c>
      <c r="F322" s="5" t="s">
        <v>844</v>
      </c>
      <c r="G322" s="5"/>
      <c r="H322" s="5"/>
      <c r="XFB322" s="45"/>
    </row>
    <row r="323" s="38" customFormat="1" ht="22.5" spans="1:16382">
      <c r="A323" s="10" t="s">
        <v>55</v>
      </c>
      <c r="B323" s="5">
        <v>220302012</v>
      </c>
      <c r="C323" s="5" t="s">
        <v>845</v>
      </c>
      <c r="D323" s="10" t="s">
        <v>441</v>
      </c>
      <c r="E323" s="12">
        <v>150</v>
      </c>
      <c r="F323" s="5"/>
      <c r="G323" s="5"/>
      <c r="H323" s="5"/>
      <c r="XFB323" s="45"/>
    </row>
    <row r="324" s="38" customFormat="1" ht="22.5" spans="1:16382">
      <c r="A324" s="10" t="s">
        <v>49</v>
      </c>
      <c r="B324" s="5" t="s">
        <v>846</v>
      </c>
      <c r="C324" s="5" t="s">
        <v>847</v>
      </c>
      <c r="D324" s="10" t="s">
        <v>11</v>
      </c>
      <c r="E324" s="12">
        <v>480</v>
      </c>
      <c r="F324" s="5" t="s">
        <v>790</v>
      </c>
      <c r="G324" s="5" t="s">
        <v>791</v>
      </c>
      <c r="H324" s="5"/>
      <c r="XFB324" s="45"/>
    </row>
    <row r="325" s="38" customFormat="1" ht="45" spans="1:16382">
      <c r="A325" s="10" t="s">
        <v>49</v>
      </c>
      <c r="B325" s="5" t="s">
        <v>848</v>
      </c>
      <c r="C325" s="5" t="s">
        <v>849</v>
      </c>
      <c r="D325" s="10" t="s">
        <v>11</v>
      </c>
      <c r="E325" s="12">
        <v>850</v>
      </c>
      <c r="F325" s="5" t="s">
        <v>850</v>
      </c>
      <c r="G325" s="5" t="s">
        <v>851</v>
      </c>
      <c r="H325" s="5"/>
      <c r="XFB325" s="45"/>
    </row>
    <row r="326" s="38" customFormat="1" ht="22.5" spans="1:16382">
      <c r="A326" s="10" t="s">
        <v>49</v>
      </c>
      <c r="B326" s="5" t="s">
        <v>852</v>
      </c>
      <c r="C326" s="5" t="s">
        <v>853</v>
      </c>
      <c r="D326" s="10" t="s">
        <v>11</v>
      </c>
      <c r="E326" s="12">
        <v>750</v>
      </c>
      <c r="F326" s="5" t="s">
        <v>854</v>
      </c>
      <c r="G326" s="5"/>
      <c r="H326" s="5"/>
      <c r="XFB326" s="45"/>
    </row>
    <row r="327" s="38" customFormat="1" ht="22.5" spans="1:16382">
      <c r="A327" s="10" t="s">
        <v>49</v>
      </c>
      <c r="B327" s="5" t="s">
        <v>855</v>
      </c>
      <c r="C327" s="5" t="s">
        <v>853</v>
      </c>
      <c r="D327" s="10" t="s">
        <v>11</v>
      </c>
      <c r="E327" s="12">
        <v>950</v>
      </c>
      <c r="F327" s="5" t="s">
        <v>856</v>
      </c>
      <c r="G327" s="5"/>
      <c r="H327" s="5"/>
      <c r="XFB327" s="45"/>
    </row>
    <row r="328" s="38" customFormat="1" ht="22.5" spans="1:16382">
      <c r="A328" s="10" t="s">
        <v>55</v>
      </c>
      <c r="B328" s="5" t="s">
        <v>857</v>
      </c>
      <c r="C328" s="5" t="s">
        <v>858</v>
      </c>
      <c r="D328" s="10" t="s">
        <v>11</v>
      </c>
      <c r="E328" s="12">
        <v>60</v>
      </c>
      <c r="F328" s="5"/>
      <c r="G328" s="5"/>
      <c r="H328" s="5"/>
      <c r="XFB328" s="45"/>
    </row>
    <row r="329" s="38" customFormat="1" ht="22.5" spans="1:16382">
      <c r="A329" s="10" t="s">
        <v>55</v>
      </c>
      <c r="B329" s="5">
        <v>220302013</v>
      </c>
      <c r="C329" s="18" t="s">
        <v>859</v>
      </c>
      <c r="D329" s="22" t="s">
        <v>11</v>
      </c>
      <c r="E329" s="94">
        <v>200</v>
      </c>
      <c r="F329" s="101" t="s">
        <v>860</v>
      </c>
      <c r="G329" s="23"/>
      <c r="H329" s="18" t="s">
        <v>861</v>
      </c>
      <c r="XFB329" s="45"/>
    </row>
    <row r="330" s="38" customFormat="1" ht="22.5" spans="1:16382">
      <c r="A330" s="10" t="s">
        <v>55</v>
      </c>
      <c r="B330" s="5">
        <v>220400001</v>
      </c>
      <c r="C330" s="5" t="s">
        <v>862</v>
      </c>
      <c r="D330" s="10" t="s">
        <v>863</v>
      </c>
      <c r="E330" s="12">
        <v>70</v>
      </c>
      <c r="F330" s="5"/>
      <c r="G330" s="5"/>
      <c r="H330" s="5"/>
      <c r="XFB330" s="45"/>
    </row>
    <row r="331" s="38" customFormat="1" spans="1:16382">
      <c r="A331" s="10" t="s">
        <v>55</v>
      </c>
      <c r="B331" s="5">
        <v>220400002</v>
      </c>
      <c r="C331" s="5" t="s">
        <v>864</v>
      </c>
      <c r="D331" s="10" t="s">
        <v>865</v>
      </c>
      <c r="E331" s="12">
        <v>50</v>
      </c>
      <c r="F331" s="5"/>
      <c r="G331" s="5"/>
      <c r="H331" s="5"/>
      <c r="XFB331" s="45"/>
    </row>
    <row r="332" s="38" customFormat="1" ht="33.75" spans="1:16382">
      <c r="A332" s="10" t="s">
        <v>55</v>
      </c>
      <c r="B332" s="5" t="s">
        <v>866</v>
      </c>
      <c r="C332" s="5" t="s">
        <v>867</v>
      </c>
      <c r="D332" s="102" t="s">
        <v>11</v>
      </c>
      <c r="E332" s="12">
        <v>60</v>
      </c>
      <c r="F332" s="5" t="s">
        <v>868</v>
      </c>
      <c r="G332" s="5"/>
      <c r="H332" s="103"/>
      <c r="XFB332" s="45"/>
    </row>
    <row r="333" s="38" customFormat="1" spans="1:16382">
      <c r="A333" s="10" t="s">
        <v>55</v>
      </c>
      <c r="B333" s="5">
        <v>220400003</v>
      </c>
      <c r="C333" s="5" t="s">
        <v>869</v>
      </c>
      <c r="D333" s="10" t="s">
        <v>11</v>
      </c>
      <c r="E333" s="12">
        <v>15</v>
      </c>
      <c r="F333" s="5"/>
      <c r="G333" s="5"/>
      <c r="H333" s="5"/>
      <c r="XFB333" s="45"/>
    </row>
    <row r="334" s="38" customFormat="1" ht="56.25" spans="1:16382">
      <c r="A334" s="10" t="s">
        <v>55</v>
      </c>
      <c r="B334" s="5">
        <v>220400004</v>
      </c>
      <c r="C334" s="104" t="s">
        <v>870</v>
      </c>
      <c r="D334" s="87" t="s">
        <v>11</v>
      </c>
      <c r="E334" s="12">
        <v>190</v>
      </c>
      <c r="F334" s="105" t="s">
        <v>871</v>
      </c>
      <c r="G334" s="106"/>
      <c r="H334" s="106" t="s">
        <v>872</v>
      </c>
      <c r="XFB334" s="45"/>
    </row>
    <row r="335" s="38" customFormat="1" ht="45" spans="1:16382">
      <c r="A335" s="10" t="s">
        <v>55</v>
      </c>
      <c r="B335" s="5">
        <v>220400005</v>
      </c>
      <c r="C335" s="104" t="s">
        <v>873</v>
      </c>
      <c r="D335" s="87" t="s">
        <v>11</v>
      </c>
      <c r="E335" s="12">
        <v>130</v>
      </c>
      <c r="F335" s="104" t="s">
        <v>874</v>
      </c>
      <c r="G335" s="106"/>
      <c r="H335" s="106" t="s">
        <v>872</v>
      </c>
      <c r="XFB335" s="45"/>
    </row>
    <row r="336" s="38" customFormat="1" ht="56.25" spans="1:16382">
      <c r="A336" s="10" t="s">
        <v>55</v>
      </c>
      <c r="B336" s="5">
        <v>220400006</v>
      </c>
      <c r="C336" s="104" t="s">
        <v>875</v>
      </c>
      <c r="D336" s="87" t="s">
        <v>11</v>
      </c>
      <c r="E336" s="12">
        <v>50</v>
      </c>
      <c r="F336" s="5" t="s">
        <v>876</v>
      </c>
      <c r="G336" s="5"/>
      <c r="H336" s="5"/>
      <c r="XFB336" s="45"/>
    </row>
    <row r="337" s="38" customFormat="1" spans="1:16382">
      <c r="A337" s="10" t="s">
        <v>55</v>
      </c>
      <c r="B337" s="5">
        <v>220500001</v>
      </c>
      <c r="C337" s="5" t="s">
        <v>877</v>
      </c>
      <c r="D337" s="10" t="s">
        <v>764</v>
      </c>
      <c r="E337" s="12">
        <v>60</v>
      </c>
      <c r="F337" s="5"/>
      <c r="G337" s="5"/>
      <c r="H337" s="5"/>
      <c r="XFB337" s="45"/>
    </row>
    <row r="338" s="38" customFormat="1" spans="1:16382">
      <c r="A338" s="10" t="s">
        <v>55</v>
      </c>
      <c r="B338" s="5">
        <v>220500002</v>
      </c>
      <c r="C338" s="5" t="s">
        <v>878</v>
      </c>
      <c r="D338" s="10" t="s">
        <v>753</v>
      </c>
      <c r="E338" s="12">
        <v>60</v>
      </c>
      <c r="F338" s="5"/>
      <c r="G338" s="5"/>
      <c r="H338" s="5"/>
      <c r="XFB338" s="45"/>
    </row>
    <row r="339" s="38" customFormat="1" ht="22.5" spans="1:16382">
      <c r="A339" s="10" t="s">
        <v>55</v>
      </c>
      <c r="B339" s="5">
        <v>220500003</v>
      </c>
      <c r="C339" s="5" t="s">
        <v>879</v>
      </c>
      <c r="D339" s="10" t="s">
        <v>764</v>
      </c>
      <c r="E339" s="12">
        <v>280</v>
      </c>
      <c r="F339" s="5"/>
      <c r="G339" s="5"/>
      <c r="H339" s="5" t="s">
        <v>806</v>
      </c>
      <c r="XFB339" s="45"/>
    </row>
    <row r="340" s="38" customFormat="1" spans="1:16382">
      <c r="A340" s="10" t="s">
        <v>55</v>
      </c>
      <c r="B340" s="5">
        <v>220600001</v>
      </c>
      <c r="C340" s="5" t="s">
        <v>880</v>
      </c>
      <c r="D340" s="10" t="s">
        <v>11</v>
      </c>
      <c r="E340" s="12">
        <v>25</v>
      </c>
      <c r="F340" s="5" t="s">
        <v>881</v>
      </c>
      <c r="G340" s="5"/>
      <c r="H340" s="5"/>
      <c r="XFB340" s="45"/>
    </row>
    <row r="341" s="38" customFormat="1" ht="22.5" spans="1:16382">
      <c r="A341" s="10" t="s">
        <v>55</v>
      </c>
      <c r="B341" s="5">
        <v>220600002</v>
      </c>
      <c r="C341" s="5" t="s">
        <v>882</v>
      </c>
      <c r="D341" s="10" t="s">
        <v>11</v>
      </c>
      <c r="E341" s="12">
        <v>30</v>
      </c>
      <c r="F341" s="5" t="s">
        <v>883</v>
      </c>
      <c r="G341" s="5"/>
      <c r="H341" s="5"/>
      <c r="XFB341" s="45"/>
    </row>
    <row r="342" s="38" customFormat="1" ht="22.5" spans="1:16382">
      <c r="A342" s="10" t="s">
        <v>55</v>
      </c>
      <c r="B342" s="5">
        <v>220600003</v>
      </c>
      <c r="C342" s="5" t="s">
        <v>884</v>
      </c>
      <c r="D342" s="10" t="s">
        <v>441</v>
      </c>
      <c r="E342" s="12">
        <v>80</v>
      </c>
      <c r="F342" s="5" t="s">
        <v>883</v>
      </c>
      <c r="G342" s="5"/>
      <c r="H342" s="5"/>
      <c r="XFB342" s="45"/>
    </row>
    <row r="343" s="38" customFormat="1" ht="22.5" spans="1:16382">
      <c r="A343" s="10" t="s">
        <v>55</v>
      </c>
      <c r="B343" s="5">
        <v>220600004</v>
      </c>
      <c r="C343" s="5" t="s">
        <v>885</v>
      </c>
      <c r="D343" s="10" t="s">
        <v>11</v>
      </c>
      <c r="E343" s="12">
        <v>160</v>
      </c>
      <c r="F343" s="5" t="s">
        <v>886</v>
      </c>
      <c r="G343" s="5"/>
      <c r="H343" s="5"/>
      <c r="XFB343" s="45"/>
    </row>
    <row r="344" s="38" customFormat="1" ht="22.5" spans="1:16382">
      <c r="A344" s="10" t="s">
        <v>55</v>
      </c>
      <c r="B344" s="5" t="s">
        <v>887</v>
      </c>
      <c r="C344" s="5" t="s">
        <v>888</v>
      </c>
      <c r="D344" s="10" t="s">
        <v>11</v>
      </c>
      <c r="E344" s="12">
        <v>360</v>
      </c>
      <c r="F344" s="5" t="s">
        <v>889</v>
      </c>
      <c r="G344" s="5"/>
      <c r="H344" s="5" t="s">
        <v>806</v>
      </c>
      <c r="XFB344" s="45"/>
    </row>
    <row r="345" s="38" customFormat="1" ht="33.75" spans="1:16382">
      <c r="A345" s="10" t="s">
        <v>55</v>
      </c>
      <c r="B345" s="5" t="s">
        <v>890</v>
      </c>
      <c r="C345" s="5" t="s">
        <v>891</v>
      </c>
      <c r="D345" s="10" t="s">
        <v>11</v>
      </c>
      <c r="E345" s="12">
        <v>210</v>
      </c>
      <c r="F345" s="5"/>
      <c r="G345" s="5"/>
      <c r="H345" s="5"/>
      <c r="XFB345" s="45"/>
    </row>
    <row r="346" s="38" customFormat="1" ht="56.25" spans="1:16382">
      <c r="A346" s="10" t="s">
        <v>55</v>
      </c>
      <c r="B346" s="5" t="s">
        <v>892</v>
      </c>
      <c r="C346" s="5" t="s">
        <v>893</v>
      </c>
      <c r="D346" s="10" t="s">
        <v>11</v>
      </c>
      <c r="E346" s="12">
        <v>230</v>
      </c>
      <c r="F346" s="5"/>
      <c r="G346" s="5"/>
      <c r="H346" s="5" t="s">
        <v>894</v>
      </c>
      <c r="XFB346" s="45"/>
    </row>
    <row r="347" s="38" customFormat="1" ht="22.5" spans="1:16382">
      <c r="A347" s="10" t="s">
        <v>55</v>
      </c>
      <c r="B347" s="5">
        <v>220600005</v>
      </c>
      <c r="C347" s="5" t="s">
        <v>895</v>
      </c>
      <c r="D347" s="10" t="s">
        <v>11</v>
      </c>
      <c r="E347" s="12">
        <v>330</v>
      </c>
      <c r="F347" s="5" t="s">
        <v>896</v>
      </c>
      <c r="G347" s="5"/>
      <c r="H347" s="23" t="s">
        <v>897</v>
      </c>
      <c r="XFB347" s="45"/>
    </row>
    <row r="348" s="38" customFormat="1" spans="1:16382">
      <c r="A348" s="10" t="s">
        <v>55</v>
      </c>
      <c r="B348" s="18">
        <v>220600006</v>
      </c>
      <c r="C348" s="18" t="s">
        <v>898</v>
      </c>
      <c r="D348" s="12" t="s">
        <v>441</v>
      </c>
      <c r="E348" s="12">
        <v>140</v>
      </c>
      <c r="F348" s="18" t="s">
        <v>899</v>
      </c>
      <c r="G348" s="18"/>
      <c r="H348" s="18"/>
      <c r="XFB348" s="45"/>
    </row>
    <row r="349" s="38" customFormat="1" ht="22.5" spans="1:16382">
      <c r="A349" s="10" t="s">
        <v>55</v>
      </c>
      <c r="B349" s="5">
        <v>220600007</v>
      </c>
      <c r="C349" s="5" t="s">
        <v>900</v>
      </c>
      <c r="D349" s="10" t="s">
        <v>441</v>
      </c>
      <c r="E349" s="12">
        <v>100</v>
      </c>
      <c r="F349" s="5"/>
      <c r="G349" s="5"/>
      <c r="H349" s="5"/>
      <c r="XFB349" s="45"/>
    </row>
    <row r="350" s="38" customFormat="1" ht="33.75" spans="1:16382">
      <c r="A350" s="10" t="s">
        <v>55</v>
      </c>
      <c r="B350" s="5">
        <v>220600008</v>
      </c>
      <c r="C350" s="5" t="s">
        <v>901</v>
      </c>
      <c r="D350" s="10" t="s">
        <v>11</v>
      </c>
      <c r="E350" s="12">
        <v>200</v>
      </c>
      <c r="F350" s="5" t="s">
        <v>902</v>
      </c>
      <c r="G350" s="5" t="s">
        <v>432</v>
      </c>
      <c r="H350" s="5" t="s">
        <v>903</v>
      </c>
      <c r="XFB350" s="45"/>
    </row>
    <row r="351" s="38" customFormat="1" ht="22.5" spans="1:16382">
      <c r="A351" s="10" t="s">
        <v>55</v>
      </c>
      <c r="B351" s="5">
        <v>220600009</v>
      </c>
      <c r="C351" s="5" t="s">
        <v>904</v>
      </c>
      <c r="D351" s="10" t="s">
        <v>11</v>
      </c>
      <c r="E351" s="12">
        <v>360</v>
      </c>
      <c r="F351" s="5" t="s">
        <v>905</v>
      </c>
      <c r="G351" s="5"/>
      <c r="H351" s="5"/>
      <c r="XFB351" s="45"/>
    </row>
    <row r="352" s="38" customFormat="1" ht="45" spans="1:16382">
      <c r="A352" s="10" t="s">
        <v>55</v>
      </c>
      <c r="B352" s="5">
        <v>220600010</v>
      </c>
      <c r="C352" s="5" t="s">
        <v>906</v>
      </c>
      <c r="D352" s="10" t="s">
        <v>11</v>
      </c>
      <c r="E352" s="12">
        <v>20</v>
      </c>
      <c r="F352" s="5" t="s">
        <v>907</v>
      </c>
      <c r="G352" s="5"/>
      <c r="H352" s="5"/>
      <c r="XFB352" s="45"/>
    </row>
    <row r="353" s="38" customFormat="1" ht="22.5" spans="1:16382">
      <c r="A353" s="10" t="s">
        <v>55</v>
      </c>
      <c r="B353" s="5">
        <v>220700001</v>
      </c>
      <c r="C353" s="5" t="s">
        <v>908</v>
      </c>
      <c r="D353" s="10" t="s">
        <v>909</v>
      </c>
      <c r="E353" s="12">
        <v>25</v>
      </c>
      <c r="F353" s="5"/>
      <c r="G353" s="5"/>
      <c r="H353" s="5"/>
      <c r="XFB353" s="45"/>
    </row>
    <row r="354" s="38" customFormat="1" spans="1:16382">
      <c r="A354" s="10" t="s">
        <v>55</v>
      </c>
      <c r="B354" s="5">
        <v>220700002</v>
      </c>
      <c r="C354" s="5" t="s">
        <v>910</v>
      </c>
      <c r="D354" s="10" t="s">
        <v>11</v>
      </c>
      <c r="E354" s="12">
        <v>20</v>
      </c>
      <c r="F354" s="5"/>
      <c r="G354" s="5"/>
      <c r="H354" s="5"/>
      <c r="XFB354" s="45"/>
    </row>
    <row r="355" s="38" customFormat="1" spans="1:16382">
      <c r="A355" s="10" t="s">
        <v>55</v>
      </c>
      <c r="B355" s="5">
        <v>220700003</v>
      </c>
      <c r="C355" s="5" t="s">
        <v>911</v>
      </c>
      <c r="D355" s="10" t="s">
        <v>11</v>
      </c>
      <c r="E355" s="12">
        <v>20</v>
      </c>
      <c r="F355" s="5"/>
      <c r="G355" s="5"/>
      <c r="H355" s="5"/>
      <c r="XFB355" s="45"/>
    </row>
    <row r="356" s="38" customFormat="1" spans="1:16382">
      <c r="A356" s="10" t="s">
        <v>55</v>
      </c>
      <c r="B356" s="5">
        <v>220700004</v>
      </c>
      <c r="C356" s="5" t="s">
        <v>912</v>
      </c>
      <c r="D356" s="10" t="s">
        <v>11</v>
      </c>
      <c r="E356" s="12">
        <v>20</v>
      </c>
      <c r="F356" s="5"/>
      <c r="G356" s="5"/>
      <c r="H356" s="5"/>
      <c r="XFB356" s="45"/>
    </row>
    <row r="357" s="38" customFormat="1" spans="1:16382">
      <c r="A357" s="10" t="s">
        <v>55</v>
      </c>
      <c r="B357" s="5">
        <v>220700005</v>
      </c>
      <c r="C357" s="5" t="s">
        <v>913</v>
      </c>
      <c r="D357" s="10" t="s">
        <v>11</v>
      </c>
      <c r="E357" s="12">
        <v>20</v>
      </c>
      <c r="F357" s="5"/>
      <c r="G357" s="5"/>
      <c r="H357" s="5"/>
      <c r="XFB357" s="45"/>
    </row>
    <row r="358" s="38" customFormat="1" spans="1:16382">
      <c r="A358" s="10" t="s">
        <v>55</v>
      </c>
      <c r="B358" s="5">
        <v>220700006</v>
      </c>
      <c r="C358" s="5" t="s">
        <v>914</v>
      </c>
      <c r="D358" s="10" t="s">
        <v>11</v>
      </c>
      <c r="E358" s="12">
        <v>20</v>
      </c>
      <c r="F358" s="5"/>
      <c r="G358" s="5"/>
      <c r="H358" s="5"/>
      <c r="XFB358" s="45"/>
    </row>
    <row r="359" s="38" customFormat="1" spans="1:16382">
      <c r="A359" s="10" t="s">
        <v>55</v>
      </c>
      <c r="B359" s="5">
        <v>220700007</v>
      </c>
      <c r="C359" s="5" t="s">
        <v>915</v>
      </c>
      <c r="D359" s="10" t="s">
        <v>11</v>
      </c>
      <c r="E359" s="12">
        <v>180</v>
      </c>
      <c r="F359" s="5" t="s">
        <v>916</v>
      </c>
      <c r="G359" s="5"/>
      <c r="H359" s="5"/>
      <c r="XFB359" s="45"/>
    </row>
    <row r="360" s="38" customFormat="1" ht="33.75" spans="1:16382">
      <c r="A360" s="10" t="s">
        <v>55</v>
      </c>
      <c r="B360" s="23">
        <v>220700008</v>
      </c>
      <c r="C360" s="107" t="s">
        <v>917</v>
      </c>
      <c r="D360" s="12" t="s">
        <v>11</v>
      </c>
      <c r="E360" s="12">
        <v>80</v>
      </c>
      <c r="F360" s="89" t="s">
        <v>918</v>
      </c>
      <c r="G360" s="23"/>
      <c r="H360" s="23"/>
      <c r="XFB360" s="45"/>
    </row>
    <row r="361" s="38" customFormat="1" spans="1:16382">
      <c r="A361" s="10" t="s">
        <v>55</v>
      </c>
      <c r="B361" s="5">
        <v>220800001</v>
      </c>
      <c r="C361" s="5" t="s">
        <v>919</v>
      </c>
      <c r="D361" s="10" t="s">
        <v>920</v>
      </c>
      <c r="E361" s="12">
        <v>2</v>
      </c>
      <c r="F361" s="5"/>
      <c r="G361" s="5"/>
      <c r="H361" s="5"/>
      <c r="XFB361" s="45"/>
    </row>
    <row r="362" s="38" customFormat="1" spans="1:16382">
      <c r="A362" s="10" t="s">
        <v>55</v>
      </c>
      <c r="B362" s="5">
        <v>230200055</v>
      </c>
      <c r="C362" s="5" t="s">
        <v>921</v>
      </c>
      <c r="D362" s="10" t="s">
        <v>11</v>
      </c>
      <c r="E362" s="12">
        <v>120</v>
      </c>
      <c r="F362" s="5" t="s">
        <v>922</v>
      </c>
      <c r="G362" s="108"/>
      <c r="H362" s="109"/>
      <c r="XFB362" s="45"/>
    </row>
    <row r="363" s="38" customFormat="1" spans="1:16382">
      <c r="A363" s="10" t="s">
        <v>55</v>
      </c>
      <c r="B363" s="5" t="s">
        <v>923</v>
      </c>
      <c r="C363" s="5" t="s">
        <v>921</v>
      </c>
      <c r="D363" s="10" t="s">
        <v>11</v>
      </c>
      <c r="E363" s="12">
        <v>35</v>
      </c>
      <c r="F363" s="5"/>
      <c r="G363" s="108"/>
      <c r="H363" s="109"/>
      <c r="XFB363" s="45"/>
    </row>
    <row r="364" s="38" customFormat="1" spans="1:16382">
      <c r="A364" s="10" t="s">
        <v>55</v>
      </c>
      <c r="B364" s="5">
        <v>230500001</v>
      </c>
      <c r="C364" s="5" t="s">
        <v>924</v>
      </c>
      <c r="D364" s="10" t="s">
        <v>11</v>
      </c>
      <c r="E364" s="12">
        <v>100</v>
      </c>
      <c r="F364" s="5" t="s">
        <v>925</v>
      </c>
      <c r="G364" s="5"/>
      <c r="H364" s="5"/>
      <c r="XFB364" s="45"/>
    </row>
    <row r="365" s="38" customFormat="1" spans="1:16382">
      <c r="A365" s="10" t="s">
        <v>55</v>
      </c>
      <c r="B365" s="5">
        <v>230500005</v>
      </c>
      <c r="C365" s="5" t="s">
        <v>926</v>
      </c>
      <c r="D365" s="10" t="s">
        <v>11</v>
      </c>
      <c r="E365" s="12">
        <v>50</v>
      </c>
      <c r="F365" s="5" t="s">
        <v>927</v>
      </c>
      <c r="G365" s="5"/>
      <c r="H365" s="5"/>
      <c r="XFB365" s="45"/>
    </row>
    <row r="366" s="38" customFormat="1" spans="1:16382">
      <c r="A366" s="12" t="s">
        <v>55</v>
      </c>
      <c r="B366" s="18" t="s">
        <v>928</v>
      </c>
      <c r="C366" s="18" t="s">
        <v>929</v>
      </c>
      <c r="D366" s="12" t="s">
        <v>11</v>
      </c>
      <c r="E366" s="12">
        <v>380</v>
      </c>
      <c r="F366" s="18" t="s">
        <v>930</v>
      </c>
      <c r="G366" s="5"/>
      <c r="H366" s="5"/>
      <c r="XFB366" s="45"/>
    </row>
    <row r="367" s="38" customFormat="1" spans="1:16382">
      <c r="A367" s="10" t="s">
        <v>55</v>
      </c>
      <c r="B367" s="5">
        <v>230500013</v>
      </c>
      <c r="C367" s="5" t="s">
        <v>931</v>
      </c>
      <c r="D367" s="10" t="s">
        <v>11</v>
      </c>
      <c r="E367" s="12">
        <v>80</v>
      </c>
      <c r="F367" s="5"/>
      <c r="G367" s="5"/>
      <c r="H367" s="5"/>
      <c r="XFB367" s="45"/>
    </row>
    <row r="368" s="38" customFormat="1" ht="22.5" spans="1:16382">
      <c r="A368" s="10" t="s">
        <v>55</v>
      </c>
      <c r="B368" s="5">
        <v>230500014</v>
      </c>
      <c r="C368" s="110" t="s">
        <v>932</v>
      </c>
      <c r="D368" s="10" t="s">
        <v>11</v>
      </c>
      <c r="E368" s="12">
        <v>80</v>
      </c>
      <c r="F368" s="18" t="s">
        <v>933</v>
      </c>
      <c r="G368" s="5"/>
      <c r="H368" s="5"/>
      <c r="XFB368" s="45"/>
    </row>
    <row r="369" s="38" customFormat="1" spans="1:16382">
      <c r="A369" s="10" t="s">
        <v>55</v>
      </c>
      <c r="B369" s="111">
        <v>230500015</v>
      </c>
      <c r="C369" s="5" t="s">
        <v>934</v>
      </c>
      <c r="D369" s="10" t="s">
        <v>572</v>
      </c>
      <c r="E369" s="12">
        <v>15</v>
      </c>
      <c r="F369" s="112"/>
      <c r="G369" s="112"/>
      <c r="H369" s="112"/>
      <c r="XFB369" s="45"/>
    </row>
    <row r="370" s="38" customFormat="1" spans="1:16382">
      <c r="A370" s="10" t="s">
        <v>55</v>
      </c>
      <c r="B370" s="111">
        <v>230500016</v>
      </c>
      <c r="C370" s="5" t="s">
        <v>935</v>
      </c>
      <c r="D370" s="10" t="s">
        <v>572</v>
      </c>
      <c r="E370" s="12">
        <v>15</v>
      </c>
      <c r="F370" s="112"/>
      <c r="G370" s="112"/>
      <c r="H370" s="112"/>
      <c r="XFB370" s="45"/>
    </row>
    <row r="371" s="38" customFormat="1" spans="1:16382">
      <c r="A371" s="10" t="s">
        <v>49</v>
      </c>
      <c r="B371" s="5">
        <v>230600001</v>
      </c>
      <c r="C371" s="5" t="s">
        <v>936</v>
      </c>
      <c r="D371" s="10" t="s">
        <v>11</v>
      </c>
      <c r="E371" s="12">
        <v>260</v>
      </c>
      <c r="F371" s="5"/>
      <c r="G371" s="5"/>
      <c r="H371" s="5"/>
      <c r="XFB371" s="45"/>
    </row>
    <row r="372" s="38" customFormat="1" ht="23.25" spans="1:16382">
      <c r="A372" s="10" t="s">
        <v>49</v>
      </c>
      <c r="B372" s="5">
        <v>230600002</v>
      </c>
      <c r="C372" s="5" t="s">
        <v>937</v>
      </c>
      <c r="D372" s="10" t="s">
        <v>11</v>
      </c>
      <c r="E372" s="12">
        <v>260</v>
      </c>
      <c r="F372" s="5"/>
      <c r="G372" s="5"/>
      <c r="H372" s="5"/>
      <c r="XFB372" s="45"/>
    </row>
    <row r="373" s="38" customFormat="1" ht="23.25" spans="1:16382">
      <c r="A373" s="10" t="s">
        <v>49</v>
      </c>
      <c r="B373" s="5">
        <v>230600003</v>
      </c>
      <c r="C373" s="5" t="s">
        <v>938</v>
      </c>
      <c r="D373" s="10" t="s">
        <v>11</v>
      </c>
      <c r="E373" s="12">
        <v>360</v>
      </c>
      <c r="F373" s="5"/>
      <c r="G373" s="5"/>
      <c r="H373" s="5"/>
      <c r="XFB373" s="45"/>
    </row>
    <row r="374" s="38" customFormat="1" ht="23.25" spans="1:16382">
      <c r="A374" s="10" t="s">
        <v>49</v>
      </c>
      <c r="B374" s="5">
        <v>230600004</v>
      </c>
      <c r="C374" s="5" t="s">
        <v>939</v>
      </c>
      <c r="D374" s="10" t="s">
        <v>11</v>
      </c>
      <c r="E374" s="12">
        <v>400</v>
      </c>
      <c r="F374" s="5"/>
      <c r="G374" s="5"/>
      <c r="H374" s="5"/>
      <c r="XFB374" s="45"/>
    </row>
    <row r="375" s="38" customFormat="1" spans="1:16382">
      <c r="A375" s="10" t="s">
        <v>49</v>
      </c>
      <c r="B375" s="5">
        <v>230600005</v>
      </c>
      <c r="C375" s="5" t="s">
        <v>940</v>
      </c>
      <c r="D375" s="10" t="s">
        <v>11</v>
      </c>
      <c r="E375" s="12">
        <v>260</v>
      </c>
      <c r="F375" s="5"/>
      <c r="G375" s="5"/>
      <c r="H375" s="5"/>
      <c r="XFB375" s="45"/>
    </row>
    <row r="376" s="38" customFormat="1" spans="1:16382">
      <c r="A376" s="10" t="s">
        <v>49</v>
      </c>
      <c r="B376" s="5">
        <v>230600006</v>
      </c>
      <c r="C376" s="5" t="s">
        <v>941</v>
      </c>
      <c r="D376" s="10" t="s">
        <v>11</v>
      </c>
      <c r="E376" s="12">
        <v>260</v>
      </c>
      <c r="F376" s="5"/>
      <c r="G376" s="5"/>
      <c r="H376" s="5"/>
      <c r="XFB376" s="45"/>
    </row>
    <row r="377" s="38" customFormat="1" spans="1:16382">
      <c r="A377" s="10" t="s">
        <v>49</v>
      </c>
      <c r="B377" s="5">
        <v>230600007</v>
      </c>
      <c r="C377" s="5" t="s">
        <v>942</v>
      </c>
      <c r="D377" s="10" t="s">
        <v>11</v>
      </c>
      <c r="E377" s="12">
        <v>260</v>
      </c>
      <c r="F377" s="5"/>
      <c r="G377" s="5"/>
      <c r="H377" s="5"/>
      <c r="XFB377" s="45"/>
    </row>
    <row r="378" s="38" customFormat="1" spans="1:16382">
      <c r="A378" s="10" t="s">
        <v>49</v>
      </c>
      <c r="B378" s="5">
        <v>230600008</v>
      </c>
      <c r="C378" s="5" t="s">
        <v>943</v>
      </c>
      <c r="D378" s="10" t="s">
        <v>11</v>
      </c>
      <c r="E378" s="12">
        <v>260</v>
      </c>
      <c r="F378" s="5"/>
      <c r="G378" s="5"/>
      <c r="H378" s="5"/>
      <c r="XFB378" s="45"/>
    </row>
    <row r="379" s="38" customFormat="1" spans="1:16382">
      <c r="A379" s="10" t="s">
        <v>49</v>
      </c>
      <c r="B379" s="5">
        <v>230600009</v>
      </c>
      <c r="C379" s="5" t="s">
        <v>944</v>
      </c>
      <c r="D379" s="10" t="s">
        <v>11</v>
      </c>
      <c r="E379" s="12">
        <v>260</v>
      </c>
      <c r="F379" s="5"/>
      <c r="G379" s="5"/>
      <c r="H379" s="5"/>
      <c r="XFB379" s="45"/>
    </row>
    <row r="380" s="38" customFormat="1" ht="23.25" spans="1:16382">
      <c r="A380" s="10" t="s">
        <v>49</v>
      </c>
      <c r="B380" s="5">
        <v>230600010</v>
      </c>
      <c r="C380" s="5" t="s">
        <v>945</v>
      </c>
      <c r="D380" s="10" t="s">
        <v>11</v>
      </c>
      <c r="E380" s="12">
        <v>260</v>
      </c>
      <c r="F380" s="5"/>
      <c r="G380" s="5"/>
      <c r="H380" s="5"/>
      <c r="XFB380" s="45"/>
    </row>
    <row r="381" s="38" customFormat="1" ht="23.25" spans="1:16382">
      <c r="A381" s="10" t="s">
        <v>49</v>
      </c>
      <c r="B381" s="5">
        <v>230600011</v>
      </c>
      <c r="C381" s="5" t="s">
        <v>946</v>
      </c>
      <c r="D381" s="10" t="s">
        <v>11</v>
      </c>
      <c r="E381" s="12">
        <v>260</v>
      </c>
      <c r="F381" s="5"/>
      <c r="G381" s="5"/>
      <c r="H381" s="5"/>
      <c r="XFB381" s="45"/>
    </row>
    <row r="382" s="38" customFormat="1" ht="23.25" spans="1:16382">
      <c r="A382" s="10" t="s">
        <v>49</v>
      </c>
      <c r="B382" s="5">
        <v>230600012</v>
      </c>
      <c r="C382" s="5" t="s">
        <v>947</v>
      </c>
      <c r="D382" s="10" t="s">
        <v>11</v>
      </c>
      <c r="E382" s="12">
        <v>260</v>
      </c>
      <c r="F382" s="5"/>
      <c r="G382" s="5"/>
      <c r="H382" s="5"/>
      <c r="XFB382" s="45"/>
    </row>
    <row r="383" s="38" customFormat="1" spans="1:16382">
      <c r="A383" s="10" t="s">
        <v>49</v>
      </c>
      <c r="B383" s="5">
        <v>230600013</v>
      </c>
      <c r="C383" s="5" t="s">
        <v>948</v>
      </c>
      <c r="D383" s="10" t="s">
        <v>11</v>
      </c>
      <c r="E383" s="12">
        <v>260</v>
      </c>
      <c r="F383" s="5"/>
      <c r="G383" s="5"/>
      <c r="H383" s="5"/>
      <c r="XFB383" s="45"/>
    </row>
    <row r="384" s="38" customFormat="1" spans="1:16382">
      <c r="A384" s="10" t="s">
        <v>49</v>
      </c>
      <c r="B384" s="5">
        <v>230600014</v>
      </c>
      <c r="C384" s="5" t="s">
        <v>949</v>
      </c>
      <c r="D384" s="10" t="s">
        <v>11</v>
      </c>
      <c r="E384" s="12">
        <v>260</v>
      </c>
      <c r="F384" s="5"/>
      <c r="G384" s="5"/>
      <c r="H384" s="5"/>
      <c r="XFB384" s="45"/>
    </row>
    <row r="385" s="38" customFormat="1" spans="1:16382">
      <c r="A385" s="10" t="s">
        <v>49</v>
      </c>
      <c r="B385" s="5">
        <v>230600015</v>
      </c>
      <c r="C385" s="5" t="s">
        <v>950</v>
      </c>
      <c r="D385" s="10" t="s">
        <v>11</v>
      </c>
      <c r="E385" s="12">
        <v>50</v>
      </c>
      <c r="F385" s="5"/>
      <c r="G385" s="5"/>
      <c r="H385" s="5"/>
      <c r="XFB385" s="45"/>
    </row>
    <row r="386" s="38" customFormat="1" spans="1:16382">
      <c r="A386" s="10" t="s">
        <v>49</v>
      </c>
      <c r="B386" s="5">
        <v>230600016</v>
      </c>
      <c r="C386" s="5" t="s">
        <v>951</v>
      </c>
      <c r="D386" s="10" t="s">
        <v>952</v>
      </c>
      <c r="E386" s="12">
        <v>18</v>
      </c>
      <c r="F386" s="5" t="s">
        <v>953</v>
      </c>
      <c r="G386" s="5"/>
      <c r="H386" s="5"/>
      <c r="XFB386" s="45"/>
    </row>
    <row r="387" s="38" customFormat="1" ht="33.75" spans="1:16382">
      <c r="A387" s="10" t="s">
        <v>49</v>
      </c>
      <c r="B387" s="5">
        <v>230600017</v>
      </c>
      <c r="C387" s="11" t="s">
        <v>954</v>
      </c>
      <c r="D387" s="10" t="s">
        <v>955</v>
      </c>
      <c r="E387" s="12">
        <v>135</v>
      </c>
      <c r="F387" s="5" t="s">
        <v>956</v>
      </c>
      <c r="G387" s="5" t="s">
        <v>957</v>
      </c>
      <c r="H387" s="5"/>
      <c r="XFB387" s="45"/>
    </row>
    <row r="388" s="38" customFormat="1" ht="22.5" spans="1:16382">
      <c r="A388" s="10" t="s">
        <v>49</v>
      </c>
      <c r="B388" s="5">
        <v>240100001</v>
      </c>
      <c r="C388" s="5" t="s">
        <v>958</v>
      </c>
      <c r="D388" s="10" t="s">
        <v>959</v>
      </c>
      <c r="E388" s="12">
        <v>50</v>
      </c>
      <c r="F388" s="5" t="s">
        <v>960</v>
      </c>
      <c r="G388" s="5"/>
      <c r="H388" s="5"/>
      <c r="XFB388" s="45"/>
    </row>
    <row r="389" s="38" customFormat="1" ht="22.5" spans="1:16382">
      <c r="A389" s="10" t="s">
        <v>49</v>
      </c>
      <c r="B389" s="5">
        <v>240100002</v>
      </c>
      <c r="C389" s="5" t="s">
        <v>961</v>
      </c>
      <c r="D389" s="10" t="s">
        <v>959</v>
      </c>
      <c r="E389" s="12">
        <v>80</v>
      </c>
      <c r="F389" s="5" t="s">
        <v>962</v>
      </c>
      <c r="G389" s="5"/>
      <c r="H389" s="5"/>
      <c r="XFB389" s="45"/>
    </row>
    <row r="390" s="38" customFormat="1" ht="22.5" spans="1:16382">
      <c r="A390" s="10" t="s">
        <v>49</v>
      </c>
      <c r="B390" s="5">
        <v>240100003</v>
      </c>
      <c r="C390" s="5" t="s">
        <v>963</v>
      </c>
      <c r="D390" s="10" t="s">
        <v>959</v>
      </c>
      <c r="E390" s="12">
        <v>250</v>
      </c>
      <c r="F390" s="5" t="s">
        <v>964</v>
      </c>
      <c r="G390" s="5"/>
      <c r="H390" s="5"/>
      <c r="XFB390" s="45"/>
    </row>
    <row r="391" s="38" customFormat="1" ht="22.5" spans="1:16382">
      <c r="A391" s="10" t="s">
        <v>49</v>
      </c>
      <c r="B391" s="5">
        <v>240100004</v>
      </c>
      <c r="C391" s="51" t="s">
        <v>965</v>
      </c>
      <c r="D391" s="10" t="s">
        <v>959</v>
      </c>
      <c r="E391" s="12">
        <v>400</v>
      </c>
      <c r="F391" s="5" t="s">
        <v>966</v>
      </c>
      <c r="G391" s="5"/>
      <c r="H391" s="5"/>
      <c r="XFB391" s="45"/>
    </row>
    <row r="392" s="38" customFormat="1" ht="22.5" spans="1:16382">
      <c r="A392" s="10" t="s">
        <v>49</v>
      </c>
      <c r="B392" s="5" t="s">
        <v>967</v>
      </c>
      <c r="C392" s="5" t="s">
        <v>968</v>
      </c>
      <c r="D392" s="10" t="s">
        <v>959</v>
      </c>
      <c r="E392" s="12">
        <v>1000</v>
      </c>
      <c r="F392" s="5"/>
      <c r="G392" s="5"/>
      <c r="H392" s="5"/>
      <c r="XFB392" s="45"/>
    </row>
    <row r="393" s="38" customFormat="1" ht="22.5" spans="1:16382">
      <c r="A393" s="10" t="s">
        <v>49</v>
      </c>
      <c r="B393" s="5" t="s">
        <v>969</v>
      </c>
      <c r="C393" s="5" t="s">
        <v>970</v>
      </c>
      <c r="D393" s="10" t="s">
        <v>11</v>
      </c>
      <c r="E393" s="12">
        <v>400</v>
      </c>
      <c r="F393" s="5"/>
      <c r="G393" s="5"/>
      <c r="H393" s="5"/>
      <c r="XFB393" s="45"/>
    </row>
    <row r="394" s="38" customFormat="1" ht="45" spans="1:16382">
      <c r="A394" s="10" t="s">
        <v>49</v>
      </c>
      <c r="B394" s="5">
        <v>240100006</v>
      </c>
      <c r="C394" s="84" t="s">
        <v>971</v>
      </c>
      <c r="D394" s="87" t="s">
        <v>11</v>
      </c>
      <c r="E394" s="12">
        <v>1200</v>
      </c>
      <c r="F394" s="84" t="s">
        <v>972</v>
      </c>
      <c r="G394" s="84"/>
      <c r="H394" s="84"/>
      <c r="XFB394" s="45"/>
    </row>
    <row r="395" s="38" customFormat="1" ht="45" spans="1:16382">
      <c r="A395" s="10" t="s">
        <v>49</v>
      </c>
      <c r="B395" s="5">
        <v>240100007</v>
      </c>
      <c r="C395" s="84" t="s">
        <v>973</v>
      </c>
      <c r="D395" s="87" t="s">
        <v>11</v>
      </c>
      <c r="E395" s="12">
        <v>1500</v>
      </c>
      <c r="F395" s="84" t="s">
        <v>974</v>
      </c>
      <c r="G395" s="84"/>
      <c r="H395" s="84"/>
      <c r="XFB395" s="45"/>
    </row>
    <row r="396" s="38" customFormat="1" spans="1:16382">
      <c r="A396" s="10" t="s">
        <v>49</v>
      </c>
      <c r="B396" s="5">
        <v>240100008</v>
      </c>
      <c r="C396" s="84" t="s">
        <v>975</v>
      </c>
      <c r="D396" s="87" t="s">
        <v>11</v>
      </c>
      <c r="E396" s="12">
        <v>200</v>
      </c>
      <c r="F396" s="84"/>
      <c r="G396" s="84"/>
      <c r="H396" s="84"/>
      <c r="XFB396" s="45"/>
    </row>
    <row r="397" s="38" customFormat="1" spans="1:16382">
      <c r="A397" s="10" t="s">
        <v>49</v>
      </c>
      <c r="B397" s="5">
        <v>240100009</v>
      </c>
      <c r="C397" s="84" t="s">
        <v>976</v>
      </c>
      <c r="D397" s="87" t="s">
        <v>11</v>
      </c>
      <c r="E397" s="12">
        <v>400</v>
      </c>
      <c r="F397" s="84"/>
      <c r="G397" s="84"/>
      <c r="H397" s="84"/>
      <c r="XFB397" s="45"/>
    </row>
    <row r="398" s="38" customFormat="1" spans="1:16382">
      <c r="A398" s="10" t="s">
        <v>49</v>
      </c>
      <c r="B398" s="5">
        <v>240100010</v>
      </c>
      <c r="C398" s="84" t="s">
        <v>977</v>
      </c>
      <c r="D398" s="87" t="s">
        <v>11</v>
      </c>
      <c r="E398" s="12">
        <v>130</v>
      </c>
      <c r="F398" s="84"/>
      <c r="G398" s="84"/>
      <c r="H398" s="84"/>
      <c r="XFB398" s="45"/>
    </row>
    <row r="399" s="38" customFormat="1" ht="22.5" spans="1:16382">
      <c r="A399" s="10" t="s">
        <v>49</v>
      </c>
      <c r="B399" s="5">
        <v>240200001</v>
      </c>
      <c r="C399" s="5" t="s">
        <v>978</v>
      </c>
      <c r="D399" s="10" t="s">
        <v>959</v>
      </c>
      <c r="E399" s="12">
        <v>30</v>
      </c>
      <c r="F399" s="5" t="s">
        <v>979</v>
      </c>
      <c r="G399" s="5"/>
      <c r="H399" s="5"/>
      <c r="XFB399" s="45"/>
    </row>
    <row r="400" s="38" customFormat="1" spans="1:16382">
      <c r="A400" s="10" t="s">
        <v>49</v>
      </c>
      <c r="B400" s="5">
        <v>240200002</v>
      </c>
      <c r="C400" s="5" t="s">
        <v>980</v>
      </c>
      <c r="D400" s="10" t="s">
        <v>959</v>
      </c>
      <c r="E400" s="12">
        <v>90</v>
      </c>
      <c r="F400" s="5"/>
      <c r="G400" s="5"/>
      <c r="H400" s="5"/>
      <c r="XFB400" s="45"/>
    </row>
    <row r="401" s="38" customFormat="1" ht="22.5" spans="1:16382">
      <c r="A401" s="10" t="s">
        <v>49</v>
      </c>
      <c r="B401" s="5">
        <v>240200003</v>
      </c>
      <c r="C401" s="5" t="s">
        <v>981</v>
      </c>
      <c r="D401" s="10" t="s">
        <v>959</v>
      </c>
      <c r="E401" s="12">
        <v>260</v>
      </c>
      <c r="F401" s="5" t="s">
        <v>982</v>
      </c>
      <c r="G401" s="5"/>
      <c r="H401" s="5"/>
      <c r="XFB401" s="45"/>
    </row>
    <row r="402" s="38" customFormat="1" ht="22.5" spans="1:16382">
      <c r="A402" s="10" t="s">
        <v>49</v>
      </c>
      <c r="B402" s="5" t="s">
        <v>983</v>
      </c>
      <c r="C402" s="5" t="s">
        <v>984</v>
      </c>
      <c r="D402" s="10" t="s">
        <v>11</v>
      </c>
      <c r="E402" s="12">
        <v>50</v>
      </c>
      <c r="F402" s="5"/>
      <c r="G402" s="5"/>
      <c r="H402" s="5"/>
      <c r="XFB402" s="45"/>
    </row>
    <row r="403" s="38" customFormat="1" spans="1:16382">
      <c r="A403" s="10" t="s">
        <v>49</v>
      </c>
      <c r="B403" s="5" t="s">
        <v>985</v>
      </c>
      <c r="C403" s="84" t="s">
        <v>986</v>
      </c>
      <c r="D403" s="87" t="s">
        <v>11</v>
      </c>
      <c r="E403" s="12">
        <v>480</v>
      </c>
      <c r="F403" s="84"/>
      <c r="G403" s="84"/>
      <c r="H403" s="84"/>
      <c r="XFB403" s="45"/>
    </row>
    <row r="404" s="38" customFormat="1" spans="1:16382">
      <c r="A404" s="10" t="s">
        <v>49</v>
      </c>
      <c r="B404" s="5" t="s">
        <v>987</v>
      </c>
      <c r="C404" s="84" t="s">
        <v>988</v>
      </c>
      <c r="D404" s="87" t="s">
        <v>11</v>
      </c>
      <c r="E404" s="12">
        <v>650</v>
      </c>
      <c r="F404" s="84"/>
      <c r="G404" s="84"/>
      <c r="H404" s="84"/>
      <c r="XFB404" s="45"/>
    </row>
    <row r="405" s="38" customFormat="1" spans="1:16382">
      <c r="A405" s="10" t="s">
        <v>49</v>
      </c>
      <c r="B405" s="5">
        <v>240200004</v>
      </c>
      <c r="C405" s="84" t="s">
        <v>989</v>
      </c>
      <c r="D405" s="87" t="s">
        <v>11</v>
      </c>
      <c r="E405" s="12">
        <v>650</v>
      </c>
      <c r="F405" s="84"/>
      <c r="G405" s="84"/>
      <c r="H405" s="84"/>
      <c r="XFB405" s="45"/>
    </row>
    <row r="406" s="38" customFormat="1" spans="1:16382">
      <c r="A406" s="10" t="s">
        <v>49</v>
      </c>
      <c r="B406" s="5">
        <v>240300001</v>
      </c>
      <c r="C406" s="5" t="s">
        <v>990</v>
      </c>
      <c r="D406" s="10" t="s">
        <v>991</v>
      </c>
      <c r="E406" s="12">
        <v>15</v>
      </c>
      <c r="F406" s="5"/>
      <c r="G406" s="5"/>
      <c r="H406" s="5"/>
      <c r="XFB406" s="45"/>
    </row>
    <row r="407" s="38" customFormat="1" spans="1:16382">
      <c r="A407" s="10" t="s">
        <v>49</v>
      </c>
      <c r="B407" s="5">
        <v>240300002</v>
      </c>
      <c r="C407" s="5" t="s">
        <v>992</v>
      </c>
      <c r="D407" s="10" t="s">
        <v>991</v>
      </c>
      <c r="E407" s="12">
        <v>20</v>
      </c>
      <c r="F407" s="5"/>
      <c r="G407" s="5"/>
      <c r="H407" s="5"/>
      <c r="XFB407" s="45"/>
    </row>
    <row r="408" s="38" customFormat="1" spans="1:16382">
      <c r="A408" s="10" t="s">
        <v>49</v>
      </c>
      <c r="B408" s="5">
        <v>240300003</v>
      </c>
      <c r="C408" s="5" t="s">
        <v>993</v>
      </c>
      <c r="D408" s="10" t="s">
        <v>991</v>
      </c>
      <c r="E408" s="12">
        <v>20</v>
      </c>
      <c r="F408" s="5" t="s">
        <v>994</v>
      </c>
      <c r="G408" s="5"/>
      <c r="H408" s="5"/>
      <c r="XFB408" s="45"/>
    </row>
    <row r="409" s="38" customFormat="1" ht="22.5" spans="1:16382">
      <c r="A409" s="10" t="s">
        <v>49</v>
      </c>
      <c r="B409" s="5">
        <v>240300004</v>
      </c>
      <c r="C409" s="5" t="s">
        <v>995</v>
      </c>
      <c r="D409" s="10" t="s">
        <v>991</v>
      </c>
      <c r="E409" s="12">
        <v>70</v>
      </c>
      <c r="F409" s="5"/>
      <c r="G409" s="5"/>
      <c r="H409" s="5"/>
      <c r="XFB409" s="45"/>
    </row>
    <row r="410" s="38" customFormat="1" ht="22.5" spans="1:16382">
      <c r="A410" s="10" t="s">
        <v>49</v>
      </c>
      <c r="B410" s="5">
        <v>240300005</v>
      </c>
      <c r="C410" s="5" t="s">
        <v>996</v>
      </c>
      <c r="D410" s="10" t="s">
        <v>991</v>
      </c>
      <c r="E410" s="12">
        <v>150</v>
      </c>
      <c r="F410" s="5" t="s">
        <v>994</v>
      </c>
      <c r="G410" s="5"/>
      <c r="H410" s="5"/>
      <c r="XFB410" s="45"/>
    </row>
    <row r="411" s="38" customFormat="1" spans="1:16382">
      <c r="A411" s="10" t="s">
        <v>49</v>
      </c>
      <c r="B411" s="5">
        <v>240300006</v>
      </c>
      <c r="C411" s="5" t="s">
        <v>997</v>
      </c>
      <c r="D411" s="10" t="s">
        <v>991</v>
      </c>
      <c r="E411" s="12">
        <v>180</v>
      </c>
      <c r="F411" s="5" t="s">
        <v>998</v>
      </c>
      <c r="G411" s="5"/>
      <c r="H411" s="5"/>
      <c r="XFB411" s="45"/>
    </row>
    <row r="412" s="38" customFormat="1" spans="1:16382">
      <c r="A412" s="10" t="s">
        <v>49</v>
      </c>
      <c r="B412" s="5">
        <v>240300007</v>
      </c>
      <c r="C412" s="5" t="s">
        <v>999</v>
      </c>
      <c r="D412" s="10" t="s">
        <v>11</v>
      </c>
      <c r="E412" s="12">
        <v>4800</v>
      </c>
      <c r="F412" s="5"/>
      <c r="G412" s="5"/>
      <c r="H412" s="5"/>
      <c r="XFB412" s="45"/>
    </row>
    <row r="413" s="38" customFormat="1" ht="22.5" spans="1:16382">
      <c r="A413" s="10" t="s">
        <v>49</v>
      </c>
      <c r="B413" s="5">
        <v>240300008</v>
      </c>
      <c r="C413" s="51" t="s">
        <v>1000</v>
      </c>
      <c r="D413" s="10" t="s">
        <v>11</v>
      </c>
      <c r="E413" s="12">
        <v>7600</v>
      </c>
      <c r="F413" s="5" t="s">
        <v>1001</v>
      </c>
      <c r="G413" s="5"/>
      <c r="H413" s="5" t="s">
        <v>1002</v>
      </c>
      <c r="XFB413" s="45"/>
    </row>
    <row r="414" s="38" customFormat="1" ht="22.5" spans="1:16382">
      <c r="A414" s="10" t="s">
        <v>49</v>
      </c>
      <c r="B414" s="5" t="s">
        <v>1003</v>
      </c>
      <c r="C414" s="5" t="s">
        <v>1004</v>
      </c>
      <c r="D414" s="10" t="s">
        <v>1005</v>
      </c>
      <c r="E414" s="12">
        <v>1000</v>
      </c>
      <c r="F414" s="5"/>
      <c r="G414" s="5"/>
      <c r="H414" s="5" t="s">
        <v>1006</v>
      </c>
      <c r="XFB414" s="45"/>
    </row>
    <row r="415" s="38" customFormat="1" ht="22.5" spans="1:16382">
      <c r="A415" s="10" t="s">
        <v>49</v>
      </c>
      <c r="B415" s="5" t="s">
        <v>1007</v>
      </c>
      <c r="C415" s="5" t="s">
        <v>1008</v>
      </c>
      <c r="D415" s="10" t="s">
        <v>11</v>
      </c>
      <c r="E415" s="12">
        <v>9000</v>
      </c>
      <c r="F415" s="5"/>
      <c r="G415" s="5"/>
      <c r="H415" s="5" t="s">
        <v>1009</v>
      </c>
      <c r="XFB415" s="45"/>
    </row>
    <row r="416" s="38" customFormat="1" spans="1:16382">
      <c r="A416" s="10" t="s">
        <v>49</v>
      </c>
      <c r="B416" s="5">
        <v>240300009</v>
      </c>
      <c r="C416" s="5" t="s">
        <v>1010</v>
      </c>
      <c r="D416" s="10" t="s">
        <v>11</v>
      </c>
      <c r="E416" s="12">
        <v>400</v>
      </c>
      <c r="F416" s="5"/>
      <c r="G416" s="5"/>
      <c r="H416" s="5"/>
      <c r="XFB416" s="45"/>
    </row>
    <row r="417" s="38" customFormat="1" spans="1:16382">
      <c r="A417" s="10" t="s">
        <v>49</v>
      </c>
      <c r="B417" s="5">
        <v>240300010</v>
      </c>
      <c r="C417" s="5" t="s">
        <v>1011</v>
      </c>
      <c r="D417" s="10" t="s">
        <v>11</v>
      </c>
      <c r="E417" s="12">
        <v>1200</v>
      </c>
      <c r="F417" s="5"/>
      <c r="G417" s="5"/>
      <c r="H417" s="5"/>
      <c r="XFB417" s="45"/>
    </row>
    <row r="418" s="38" customFormat="1" spans="1:16382">
      <c r="A418" s="10" t="s">
        <v>49</v>
      </c>
      <c r="B418" s="5">
        <v>240300011</v>
      </c>
      <c r="C418" s="5" t="s">
        <v>1012</v>
      </c>
      <c r="D418" s="10" t="s">
        <v>11</v>
      </c>
      <c r="E418" s="12">
        <v>1200</v>
      </c>
      <c r="F418" s="5"/>
      <c r="G418" s="5"/>
      <c r="H418" s="5"/>
      <c r="XFB418" s="45"/>
    </row>
    <row r="419" s="38" customFormat="1" spans="1:16382">
      <c r="A419" s="10" t="s">
        <v>49</v>
      </c>
      <c r="B419" s="5">
        <v>240300012</v>
      </c>
      <c r="C419" s="5" t="s">
        <v>1013</v>
      </c>
      <c r="D419" s="10" t="s">
        <v>11</v>
      </c>
      <c r="E419" s="12">
        <v>1200</v>
      </c>
      <c r="F419" s="5" t="s">
        <v>1014</v>
      </c>
      <c r="G419" s="5"/>
      <c r="H419" s="5"/>
      <c r="XFB419" s="45"/>
    </row>
    <row r="420" s="38" customFormat="1" spans="1:16382">
      <c r="A420" s="10" t="s">
        <v>49</v>
      </c>
      <c r="B420" s="5">
        <v>240300013</v>
      </c>
      <c r="C420" s="5" t="s">
        <v>1015</v>
      </c>
      <c r="D420" s="10" t="s">
        <v>11</v>
      </c>
      <c r="E420" s="12">
        <v>1500</v>
      </c>
      <c r="F420" s="5" t="s">
        <v>1016</v>
      </c>
      <c r="G420" s="5"/>
      <c r="H420" s="5"/>
      <c r="XFB420" s="45"/>
    </row>
    <row r="421" s="38" customFormat="1" spans="1:16382">
      <c r="A421" s="10" t="s">
        <v>49</v>
      </c>
      <c r="B421" s="5">
        <v>240300014</v>
      </c>
      <c r="C421" s="5" t="s">
        <v>1017</v>
      </c>
      <c r="D421" s="10" t="s">
        <v>11</v>
      </c>
      <c r="E421" s="12">
        <v>4000</v>
      </c>
      <c r="F421" s="5"/>
      <c r="G421" s="5"/>
      <c r="H421" s="5"/>
      <c r="XFB421" s="45"/>
    </row>
    <row r="422" s="38" customFormat="1" ht="22.5" spans="1:16382">
      <c r="A422" s="10" t="s">
        <v>49</v>
      </c>
      <c r="B422" s="5">
        <v>240300015</v>
      </c>
      <c r="C422" s="5" t="s">
        <v>1018</v>
      </c>
      <c r="D422" s="10" t="s">
        <v>991</v>
      </c>
      <c r="E422" s="12">
        <v>300</v>
      </c>
      <c r="F422" s="5"/>
      <c r="G422" s="5"/>
      <c r="H422" s="5"/>
      <c r="XFB422" s="45"/>
    </row>
    <row r="423" s="38" customFormat="1" ht="22.5" spans="1:16382">
      <c r="A423" s="10" t="s">
        <v>49</v>
      </c>
      <c r="B423" s="22" t="s">
        <v>1019</v>
      </c>
      <c r="C423" s="107" t="s">
        <v>1020</v>
      </c>
      <c r="D423" s="12" t="s">
        <v>11</v>
      </c>
      <c r="E423" s="22">
        <v>5000</v>
      </c>
      <c r="F423" s="20" t="s">
        <v>1021</v>
      </c>
      <c r="G423" s="23"/>
      <c r="H423" s="23"/>
      <c r="XFB423" s="45"/>
    </row>
    <row r="424" s="38" customFormat="1" ht="22.5" spans="1:16382">
      <c r="A424" s="10" t="s">
        <v>49</v>
      </c>
      <c r="B424" s="22" t="s">
        <v>1022</v>
      </c>
      <c r="C424" s="107" t="s">
        <v>1023</v>
      </c>
      <c r="D424" s="12" t="s">
        <v>11</v>
      </c>
      <c r="E424" s="22">
        <v>3000</v>
      </c>
      <c r="F424" s="89" t="s">
        <v>1021</v>
      </c>
      <c r="G424" s="23"/>
      <c r="H424" s="23"/>
      <c r="XFB424" s="45"/>
    </row>
    <row r="425" s="38" customFormat="1" ht="22.5" spans="1:16382">
      <c r="A425" s="10" t="s">
        <v>49</v>
      </c>
      <c r="B425" s="22" t="s">
        <v>1024</v>
      </c>
      <c r="C425" s="107" t="s">
        <v>1025</v>
      </c>
      <c r="D425" s="12" t="s">
        <v>11</v>
      </c>
      <c r="E425" s="22">
        <v>2000</v>
      </c>
      <c r="F425" s="89" t="s">
        <v>1021</v>
      </c>
      <c r="G425" s="5"/>
      <c r="H425" s="23"/>
      <c r="XFB425" s="45"/>
    </row>
    <row r="426" s="38" customFormat="1" spans="1:16382">
      <c r="A426" s="10" t="s">
        <v>49</v>
      </c>
      <c r="B426" s="5">
        <v>240300016</v>
      </c>
      <c r="C426" s="5" t="s">
        <v>1026</v>
      </c>
      <c r="D426" s="10" t="s">
        <v>11</v>
      </c>
      <c r="E426" s="12">
        <v>250</v>
      </c>
      <c r="F426" s="5"/>
      <c r="G426" s="5"/>
      <c r="H426" s="5"/>
      <c r="XFB426" s="45"/>
    </row>
    <row r="427" s="38" customFormat="1" spans="1:16382">
      <c r="A427" s="10" t="s">
        <v>49</v>
      </c>
      <c r="B427" s="5">
        <v>240400001</v>
      </c>
      <c r="C427" s="5" t="s">
        <v>1027</v>
      </c>
      <c r="D427" s="10" t="s">
        <v>11</v>
      </c>
      <c r="E427" s="12">
        <v>320</v>
      </c>
      <c r="F427" s="5"/>
      <c r="G427" s="5"/>
      <c r="H427" s="5"/>
      <c r="XFB427" s="45"/>
    </row>
    <row r="428" s="38" customFormat="1" ht="22.5" spans="1:16382">
      <c r="A428" s="10" t="s">
        <v>49</v>
      </c>
      <c r="B428" s="18">
        <v>240400002</v>
      </c>
      <c r="C428" s="18" t="s">
        <v>1028</v>
      </c>
      <c r="D428" s="12" t="s">
        <v>11</v>
      </c>
      <c r="E428" s="12">
        <v>500</v>
      </c>
      <c r="F428" s="18"/>
      <c r="G428" s="18"/>
      <c r="H428" s="18" t="s">
        <v>1029</v>
      </c>
      <c r="XFB428" s="45"/>
    </row>
    <row r="429" s="38" customFormat="1" spans="1:16382">
      <c r="A429" s="10" t="s">
        <v>49</v>
      </c>
      <c r="B429" s="5">
        <v>240400003</v>
      </c>
      <c r="C429" s="5" t="s">
        <v>1030</v>
      </c>
      <c r="D429" s="10" t="s">
        <v>11</v>
      </c>
      <c r="E429" s="12">
        <v>450</v>
      </c>
      <c r="F429" s="5"/>
      <c r="G429" s="5"/>
      <c r="H429" s="5"/>
      <c r="XFB429" s="45"/>
    </row>
    <row r="430" s="38" customFormat="1" spans="1:16382">
      <c r="A430" s="10" t="s">
        <v>49</v>
      </c>
      <c r="B430" s="5">
        <v>240400004</v>
      </c>
      <c r="C430" s="5" t="s">
        <v>1031</v>
      </c>
      <c r="D430" s="10" t="s">
        <v>11</v>
      </c>
      <c r="E430" s="12">
        <v>500</v>
      </c>
      <c r="F430" s="5"/>
      <c r="G430" s="5"/>
      <c r="H430" s="5"/>
      <c r="XFB430" s="45"/>
    </row>
    <row r="431" s="38" customFormat="1" spans="1:16382">
      <c r="A431" s="10" t="s">
        <v>49</v>
      </c>
      <c r="B431" s="5">
        <v>240400005</v>
      </c>
      <c r="C431" s="5" t="s">
        <v>1032</v>
      </c>
      <c r="D431" s="10" t="s">
        <v>11</v>
      </c>
      <c r="E431" s="12">
        <v>150</v>
      </c>
      <c r="F431" s="5"/>
      <c r="G431" s="5"/>
      <c r="H431" s="5"/>
      <c r="XFB431" s="45"/>
    </row>
    <row r="432" s="38" customFormat="1" spans="1:16382">
      <c r="A432" s="10" t="s">
        <v>49</v>
      </c>
      <c r="B432" s="5">
        <v>240400006</v>
      </c>
      <c r="C432" s="5" t="s">
        <v>1033</v>
      </c>
      <c r="D432" s="10" t="s">
        <v>11</v>
      </c>
      <c r="E432" s="12">
        <v>400</v>
      </c>
      <c r="F432" s="5"/>
      <c r="G432" s="5"/>
      <c r="H432" s="5"/>
      <c r="XFB432" s="45"/>
    </row>
    <row r="433" s="38" customFormat="1" ht="22.5" spans="1:16382">
      <c r="A433" s="10" t="s">
        <v>49</v>
      </c>
      <c r="B433" s="5">
        <v>240400007</v>
      </c>
      <c r="C433" s="11" t="s">
        <v>1034</v>
      </c>
      <c r="D433" s="10" t="s">
        <v>11</v>
      </c>
      <c r="E433" s="12">
        <v>4200</v>
      </c>
      <c r="F433" s="5"/>
      <c r="G433" s="5"/>
      <c r="H433" s="5"/>
      <c r="XFB433" s="45"/>
    </row>
    <row r="434" s="38" customFormat="1" spans="1:16382">
      <c r="A434" s="10" t="s">
        <v>49</v>
      </c>
      <c r="B434" s="5">
        <v>240500001</v>
      </c>
      <c r="C434" s="5" t="s">
        <v>1035</v>
      </c>
      <c r="D434" s="10" t="s">
        <v>11</v>
      </c>
      <c r="E434" s="12">
        <v>200</v>
      </c>
      <c r="F434" s="5" t="s">
        <v>1036</v>
      </c>
      <c r="G434" s="5"/>
      <c r="H434" s="5"/>
      <c r="XFB434" s="45"/>
    </row>
    <row r="435" s="38" customFormat="1" spans="1:16382">
      <c r="A435" s="10" t="s">
        <v>49</v>
      </c>
      <c r="B435" s="5">
        <v>240500002</v>
      </c>
      <c r="C435" s="5" t="s">
        <v>1037</v>
      </c>
      <c r="D435" s="10" t="s">
        <v>11</v>
      </c>
      <c r="E435" s="12">
        <v>150</v>
      </c>
      <c r="F435" s="5"/>
      <c r="G435" s="5"/>
      <c r="H435" s="5"/>
      <c r="XFB435" s="45"/>
    </row>
    <row r="436" s="38" customFormat="1" spans="1:16382">
      <c r="A436" s="10" t="s">
        <v>49</v>
      </c>
      <c r="B436" s="5">
        <v>240500003</v>
      </c>
      <c r="C436" s="5" t="s">
        <v>1038</v>
      </c>
      <c r="D436" s="10" t="s">
        <v>11</v>
      </c>
      <c r="E436" s="12">
        <v>150</v>
      </c>
      <c r="F436" s="5"/>
      <c r="G436" s="5"/>
      <c r="H436" s="5"/>
      <c r="XFB436" s="45"/>
    </row>
    <row r="437" s="38" customFormat="1" spans="1:16382">
      <c r="A437" s="10" t="s">
        <v>49</v>
      </c>
      <c r="B437" s="5">
        <v>240500004</v>
      </c>
      <c r="C437" s="5" t="s">
        <v>1039</v>
      </c>
      <c r="D437" s="10" t="s">
        <v>11</v>
      </c>
      <c r="E437" s="12">
        <v>280</v>
      </c>
      <c r="F437" s="5"/>
      <c r="G437" s="5"/>
      <c r="H437" s="5"/>
      <c r="XFB437" s="45"/>
    </row>
    <row r="438" s="38" customFormat="1" spans="1:16382">
      <c r="A438" s="10" t="s">
        <v>49</v>
      </c>
      <c r="B438" s="5" t="s">
        <v>1040</v>
      </c>
      <c r="C438" s="5" t="s">
        <v>1041</v>
      </c>
      <c r="D438" s="10" t="s">
        <v>11</v>
      </c>
      <c r="E438" s="12">
        <v>560</v>
      </c>
      <c r="F438" s="5"/>
      <c r="G438" s="5"/>
      <c r="H438" s="5"/>
      <c r="XFB438" s="45"/>
    </row>
    <row r="439" s="38" customFormat="1" spans="1:16382">
      <c r="A439" s="10" t="s">
        <v>49</v>
      </c>
      <c r="B439" s="5">
        <v>240500005</v>
      </c>
      <c r="C439" s="5" t="s">
        <v>1042</v>
      </c>
      <c r="D439" s="10" t="s">
        <v>11</v>
      </c>
      <c r="E439" s="12">
        <v>500</v>
      </c>
      <c r="F439" s="5" t="s">
        <v>1043</v>
      </c>
      <c r="G439" s="5"/>
      <c r="H439" s="5"/>
      <c r="XFB439" s="45"/>
    </row>
    <row r="440" s="38" customFormat="1" spans="1:16382">
      <c r="A440" s="10" t="s">
        <v>49</v>
      </c>
      <c r="B440" s="5">
        <v>240600001</v>
      </c>
      <c r="C440" s="5" t="s">
        <v>1044</v>
      </c>
      <c r="D440" s="10" t="s">
        <v>11</v>
      </c>
      <c r="E440" s="12">
        <v>100</v>
      </c>
      <c r="F440" s="5"/>
      <c r="G440" s="5"/>
      <c r="H440" s="5"/>
      <c r="XFB440" s="45"/>
    </row>
    <row r="441" s="38" customFormat="1" ht="22.5" spans="1:16382">
      <c r="A441" s="10" t="s">
        <v>49</v>
      </c>
      <c r="B441" s="5">
        <v>240700001</v>
      </c>
      <c r="C441" s="11" t="s">
        <v>1045</v>
      </c>
      <c r="D441" s="10" t="s">
        <v>11</v>
      </c>
      <c r="E441" s="12">
        <v>800</v>
      </c>
      <c r="F441" s="5"/>
      <c r="G441" s="5"/>
      <c r="H441" s="5" t="s">
        <v>1046</v>
      </c>
      <c r="XFB441" s="45"/>
    </row>
    <row r="442" s="38" customFormat="1" ht="22.5" spans="1:16382">
      <c r="A442" s="10" t="s">
        <v>49</v>
      </c>
      <c r="B442" s="5" t="s">
        <v>1047</v>
      </c>
      <c r="C442" s="11" t="s">
        <v>1048</v>
      </c>
      <c r="D442" s="10" t="s">
        <v>11</v>
      </c>
      <c r="E442" s="12">
        <v>2900</v>
      </c>
      <c r="F442" s="5" t="s">
        <v>1049</v>
      </c>
      <c r="G442" s="5"/>
      <c r="H442" s="5"/>
      <c r="XFB442" s="45"/>
    </row>
    <row r="443" s="38" customFormat="1" spans="1:16382">
      <c r="A443" s="10" t="s">
        <v>49</v>
      </c>
      <c r="B443" s="5">
        <v>240700002</v>
      </c>
      <c r="C443" s="5" t="s">
        <v>1050</v>
      </c>
      <c r="D443" s="10" t="s">
        <v>11</v>
      </c>
      <c r="E443" s="12">
        <v>12000</v>
      </c>
      <c r="F443" s="5" t="s">
        <v>1051</v>
      </c>
      <c r="G443" s="5"/>
      <c r="H443" s="5" t="s">
        <v>1052</v>
      </c>
      <c r="XFB443" s="45"/>
    </row>
    <row r="444" s="38" customFormat="1" spans="1:16382">
      <c r="A444" s="10" t="s">
        <v>49</v>
      </c>
      <c r="B444" s="5" t="s">
        <v>1053</v>
      </c>
      <c r="C444" s="5" t="s">
        <v>1050</v>
      </c>
      <c r="D444" s="10" t="s">
        <v>959</v>
      </c>
      <c r="E444" s="12">
        <v>7200</v>
      </c>
      <c r="F444" s="5" t="s">
        <v>1054</v>
      </c>
      <c r="G444" s="5"/>
      <c r="H444" s="5" t="s">
        <v>1052</v>
      </c>
      <c r="XFB444" s="45"/>
    </row>
    <row r="445" s="38" customFormat="1" spans="1:16382">
      <c r="A445" s="10" t="s">
        <v>49</v>
      </c>
      <c r="B445" s="5">
        <v>240700003</v>
      </c>
      <c r="C445" s="5" t="s">
        <v>1055</v>
      </c>
      <c r="D445" s="10" t="s">
        <v>1056</v>
      </c>
      <c r="E445" s="12">
        <v>2</v>
      </c>
      <c r="F445" s="5"/>
      <c r="G445" s="5"/>
      <c r="H445" s="5"/>
      <c r="XFB445" s="45"/>
    </row>
    <row r="446" s="38" customFormat="1" spans="1:16382">
      <c r="A446" s="10" t="s">
        <v>49</v>
      </c>
      <c r="B446" s="5">
        <v>240700004</v>
      </c>
      <c r="C446" s="51" t="s">
        <v>1057</v>
      </c>
      <c r="D446" s="10" t="s">
        <v>11</v>
      </c>
      <c r="E446" s="12">
        <v>3000</v>
      </c>
      <c r="F446" s="5"/>
      <c r="G446" s="5" t="s">
        <v>1058</v>
      </c>
      <c r="H446" s="5" t="s">
        <v>1059</v>
      </c>
      <c r="XFB446" s="45"/>
    </row>
    <row r="447" s="38" customFormat="1" spans="1:16382">
      <c r="A447" s="10" t="s">
        <v>1060</v>
      </c>
      <c r="B447" s="5">
        <v>250101001</v>
      </c>
      <c r="C447" s="5" t="s">
        <v>1061</v>
      </c>
      <c r="D447" s="10" t="s">
        <v>572</v>
      </c>
      <c r="E447" s="12">
        <v>0.5</v>
      </c>
      <c r="F447" s="5"/>
      <c r="G447" s="5"/>
      <c r="H447" s="5"/>
      <c r="XFB447" s="45"/>
    </row>
    <row r="448" s="38" customFormat="1" spans="1:16382">
      <c r="A448" s="10" t="s">
        <v>1060</v>
      </c>
      <c r="B448" s="5">
        <v>250101002</v>
      </c>
      <c r="C448" s="5" t="s">
        <v>1062</v>
      </c>
      <c r="D448" s="10" t="s">
        <v>572</v>
      </c>
      <c r="E448" s="12">
        <v>0.5</v>
      </c>
      <c r="F448" s="5"/>
      <c r="G448" s="5"/>
      <c r="H448" s="5"/>
      <c r="XFB448" s="45"/>
    </row>
    <row r="449" s="38" customFormat="1" spans="1:16382">
      <c r="A449" s="10" t="s">
        <v>1060</v>
      </c>
      <c r="B449" s="5">
        <v>250101003</v>
      </c>
      <c r="C449" s="5" t="s">
        <v>1063</v>
      </c>
      <c r="D449" s="10" t="s">
        <v>572</v>
      </c>
      <c r="E449" s="12">
        <v>0.5</v>
      </c>
      <c r="F449" s="5"/>
      <c r="G449" s="5"/>
      <c r="H449" s="5"/>
      <c r="XFB449" s="45"/>
    </row>
    <row r="450" s="38" customFormat="1" ht="33.75" spans="1:16382">
      <c r="A450" s="10" t="s">
        <v>1060</v>
      </c>
      <c r="B450" s="5">
        <v>250101004</v>
      </c>
      <c r="C450" s="5" t="s">
        <v>1064</v>
      </c>
      <c r="D450" s="10" t="s">
        <v>11</v>
      </c>
      <c r="E450" s="12">
        <v>0.5</v>
      </c>
      <c r="F450" s="5" t="s">
        <v>1065</v>
      </c>
      <c r="G450" s="5"/>
      <c r="H450" s="5"/>
      <c r="XFB450" s="45"/>
    </row>
    <row r="451" s="38" customFormat="1" spans="1:16382">
      <c r="A451" s="10" t="s">
        <v>1060</v>
      </c>
      <c r="B451" s="5" t="s">
        <v>1066</v>
      </c>
      <c r="C451" s="5" t="s">
        <v>1067</v>
      </c>
      <c r="D451" s="10" t="s">
        <v>572</v>
      </c>
      <c r="E451" s="12">
        <v>1.5</v>
      </c>
      <c r="F451" s="5"/>
      <c r="G451" s="5"/>
      <c r="H451" s="5" t="s">
        <v>1068</v>
      </c>
      <c r="XFB451" s="45"/>
    </row>
    <row r="452" s="38" customFormat="1" ht="22.5" spans="1:16382">
      <c r="A452" s="10" t="s">
        <v>1060</v>
      </c>
      <c r="B452" s="5" t="s">
        <v>1069</v>
      </c>
      <c r="C452" s="5" t="s">
        <v>1067</v>
      </c>
      <c r="D452" s="10" t="s">
        <v>572</v>
      </c>
      <c r="E452" s="12">
        <v>20</v>
      </c>
      <c r="F452" s="5"/>
      <c r="G452" s="5"/>
      <c r="H452" s="5" t="s">
        <v>1070</v>
      </c>
      <c r="XFB452" s="45"/>
    </row>
    <row r="453" s="38" customFormat="1" spans="1:16382">
      <c r="A453" s="10" t="s">
        <v>1060</v>
      </c>
      <c r="B453" s="5">
        <v>250101006</v>
      </c>
      <c r="C453" s="5" t="s">
        <v>1071</v>
      </c>
      <c r="D453" s="10" t="s">
        <v>572</v>
      </c>
      <c r="E453" s="12">
        <v>1.5</v>
      </c>
      <c r="F453" s="5"/>
      <c r="G453" s="5"/>
      <c r="H453" s="5"/>
      <c r="XFB453" s="45"/>
    </row>
    <row r="454" s="38" customFormat="1" spans="1:16382">
      <c r="A454" s="10" t="s">
        <v>1060</v>
      </c>
      <c r="B454" s="5">
        <v>250101007</v>
      </c>
      <c r="C454" s="5" t="s">
        <v>1072</v>
      </c>
      <c r="D454" s="10" t="s">
        <v>572</v>
      </c>
      <c r="E454" s="12">
        <v>4.5</v>
      </c>
      <c r="F454" s="5"/>
      <c r="G454" s="5"/>
      <c r="H454" s="5"/>
      <c r="XFB454" s="45"/>
    </row>
    <row r="455" s="38" customFormat="1" ht="22.5" spans="1:16382">
      <c r="A455" s="10" t="s">
        <v>1060</v>
      </c>
      <c r="B455" s="5">
        <v>250101008</v>
      </c>
      <c r="C455" s="5" t="s">
        <v>1073</v>
      </c>
      <c r="D455" s="10" t="s">
        <v>572</v>
      </c>
      <c r="E455" s="12">
        <v>8.5</v>
      </c>
      <c r="F455" s="5"/>
      <c r="G455" s="5"/>
      <c r="H455" s="5" t="s">
        <v>1074</v>
      </c>
      <c r="XFB455" s="45"/>
    </row>
    <row r="456" s="38" customFormat="1" spans="1:16382">
      <c r="A456" s="10" t="s">
        <v>1060</v>
      </c>
      <c r="B456" s="5">
        <v>250101009</v>
      </c>
      <c r="C456" s="5" t="s">
        <v>1075</v>
      </c>
      <c r="D456" s="10" t="s">
        <v>572</v>
      </c>
      <c r="E456" s="12">
        <v>0.5</v>
      </c>
      <c r="F456" s="5"/>
      <c r="G456" s="5"/>
      <c r="H456" s="5"/>
      <c r="XFB456" s="45"/>
    </row>
    <row r="457" s="38" customFormat="1" spans="1:16382">
      <c r="A457" s="10" t="s">
        <v>1060</v>
      </c>
      <c r="B457" s="5">
        <v>250101010</v>
      </c>
      <c r="C457" s="5" t="s">
        <v>1076</v>
      </c>
      <c r="D457" s="10" t="s">
        <v>572</v>
      </c>
      <c r="E457" s="12">
        <v>0.5</v>
      </c>
      <c r="F457" s="5"/>
      <c r="G457" s="5"/>
      <c r="H457" s="5"/>
      <c r="XFB457" s="45"/>
    </row>
    <row r="458" s="38" customFormat="1" ht="22.5" spans="1:16382">
      <c r="A458" s="10" t="s">
        <v>1060</v>
      </c>
      <c r="B458" s="5">
        <v>250101011</v>
      </c>
      <c r="C458" s="5" t="s">
        <v>1077</v>
      </c>
      <c r="D458" s="10" t="s">
        <v>572</v>
      </c>
      <c r="E458" s="12">
        <v>2.5</v>
      </c>
      <c r="F458" s="5" t="s">
        <v>1078</v>
      </c>
      <c r="G458" s="5"/>
      <c r="H458" s="5"/>
      <c r="XFB458" s="45"/>
    </row>
    <row r="459" s="38" customFormat="1" spans="1:16382">
      <c r="A459" s="10" t="s">
        <v>1060</v>
      </c>
      <c r="B459" s="5">
        <v>250101012</v>
      </c>
      <c r="C459" s="5" t="s">
        <v>1079</v>
      </c>
      <c r="D459" s="10" t="s">
        <v>572</v>
      </c>
      <c r="E459" s="12">
        <v>6</v>
      </c>
      <c r="F459" s="5"/>
      <c r="G459" s="5"/>
      <c r="H459" s="5"/>
      <c r="XFB459" s="45"/>
    </row>
    <row r="460" s="38" customFormat="1" ht="22.5" spans="1:16382">
      <c r="A460" s="10" t="s">
        <v>1060</v>
      </c>
      <c r="B460" s="5">
        <v>250101013</v>
      </c>
      <c r="C460" s="5" t="s">
        <v>1080</v>
      </c>
      <c r="D460" s="10" t="s">
        <v>572</v>
      </c>
      <c r="E460" s="12">
        <v>4.5</v>
      </c>
      <c r="F460" s="5"/>
      <c r="G460" s="5"/>
      <c r="H460" s="5"/>
      <c r="XFB460" s="45"/>
    </row>
    <row r="461" s="38" customFormat="1" spans="1:16382">
      <c r="A461" s="10" t="s">
        <v>1060</v>
      </c>
      <c r="B461" s="5">
        <v>250101014</v>
      </c>
      <c r="C461" s="5" t="s">
        <v>1081</v>
      </c>
      <c r="D461" s="10" t="s">
        <v>572</v>
      </c>
      <c r="E461" s="12">
        <v>0.5</v>
      </c>
      <c r="F461" s="5"/>
      <c r="G461" s="5"/>
      <c r="H461" s="5"/>
      <c r="XFB461" s="45"/>
    </row>
    <row r="462" s="38" customFormat="1" spans="1:16382">
      <c r="A462" s="10" t="s">
        <v>1060</v>
      </c>
      <c r="B462" s="5" t="s">
        <v>1082</v>
      </c>
      <c r="C462" s="5" t="s">
        <v>1083</v>
      </c>
      <c r="D462" s="10" t="s">
        <v>572</v>
      </c>
      <c r="E462" s="12">
        <v>8.5</v>
      </c>
      <c r="F462" s="5"/>
      <c r="G462" s="5"/>
      <c r="H462" s="5"/>
      <c r="XFB462" s="45"/>
    </row>
    <row r="463" s="38" customFormat="1" ht="22.5" spans="1:16382">
      <c r="A463" s="10" t="s">
        <v>1060</v>
      </c>
      <c r="B463" s="5" t="s">
        <v>1084</v>
      </c>
      <c r="C463" s="5" t="s">
        <v>1085</v>
      </c>
      <c r="D463" s="10" t="s">
        <v>572</v>
      </c>
      <c r="E463" s="12">
        <v>15</v>
      </c>
      <c r="F463" s="5"/>
      <c r="G463" s="5"/>
      <c r="H463" s="5"/>
      <c r="XFB463" s="45"/>
    </row>
    <row r="464" s="38" customFormat="1" spans="1:16382">
      <c r="A464" s="10" t="s">
        <v>1060</v>
      </c>
      <c r="B464" s="5">
        <v>250101016</v>
      </c>
      <c r="C464" s="5" t="s">
        <v>1086</v>
      </c>
      <c r="D464" s="10" t="s">
        <v>572</v>
      </c>
      <c r="E464" s="12">
        <v>3.5</v>
      </c>
      <c r="F464" s="5"/>
      <c r="G464" s="5"/>
      <c r="H464" s="5"/>
      <c r="XFB464" s="45"/>
    </row>
    <row r="465" s="38" customFormat="1" spans="1:16382">
      <c r="A465" s="10" t="s">
        <v>1060</v>
      </c>
      <c r="B465" s="5">
        <v>250101017</v>
      </c>
      <c r="C465" s="5" t="s">
        <v>1087</v>
      </c>
      <c r="D465" s="10" t="s">
        <v>572</v>
      </c>
      <c r="E465" s="12">
        <v>10</v>
      </c>
      <c r="F465" s="5" t="s">
        <v>1088</v>
      </c>
      <c r="G465" s="5"/>
      <c r="H465" s="5"/>
      <c r="XFB465" s="45"/>
    </row>
    <row r="466" s="38" customFormat="1" spans="1:16382">
      <c r="A466" s="10" t="s">
        <v>1060</v>
      </c>
      <c r="B466" s="5">
        <v>250101018</v>
      </c>
      <c r="C466" s="5" t="s">
        <v>1089</v>
      </c>
      <c r="D466" s="10" t="s">
        <v>572</v>
      </c>
      <c r="E466" s="12">
        <v>4.5</v>
      </c>
      <c r="F466" s="5"/>
      <c r="G466" s="5"/>
      <c r="H466" s="5"/>
      <c r="XFB466" s="45"/>
    </row>
    <row r="467" s="38" customFormat="1" ht="22.5" spans="1:16382">
      <c r="A467" s="10" t="s">
        <v>1060</v>
      </c>
      <c r="B467" s="5">
        <v>250101019</v>
      </c>
      <c r="C467" s="5" t="s">
        <v>1090</v>
      </c>
      <c r="D467" s="10" t="s">
        <v>572</v>
      </c>
      <c r="E467" s="12">
        <v>8.5</v>
      </c>
      <c r="F467" s="5"/>
      <c r="G467" s="5"/>
      <c r="H467" s="5"/>
      <c r="XFB467" s="45"/>
    </row>
    <row r="468" s="38" customFormat="1" spans="1:16382">
      <c r="A468" s="10" t="s">
        <v>1060</v>
      </c>
      <c r="B468" s="5">
        <v>250101020</v>
      </c>
      <c r="C468" s="5" t="s">
        <v>1091</v>
      </c>
      <c r="D468" s="10" t="s">
        <v>572</v>
      </c>
      <c r="E468" s="12">
        <v>12</v>
      </c>
      <c r="F468" s="5"/>
      <c r="G468" s="5"/>
      <c r="H468" s="5"/>
      <c r="XFB468" s="45"/>
    </row>
    <row r="469" s="38" customFormat="1" ht="22.5" spans="1:16382">
      <c r="A469" s="10" t="s">
        <v>1060</v>
      </c>
      <c r="B469" s="5">
        <v>250102001</v>
      </c>
      <c r="C469" s="5" t="s">
        <v>1092</v>
      </c>
      <c r="D469" s="10" t="s">
        <v>11</v>
      </c>
      <c r="E469" s="12">
        <v>5</v>
      </c>
      <c r="F469" s="5" t="s">
        <v>1093</v>
      </c>
      <c r="G469" s="5"/>
      <c r="H469" s="5"/>
      <c r="XFB469" s="45"/>
    </row>
    <row r="470" s="38" customFormat="1" spans="1:16382">
      <c r="A470" s="10" t="s">
        <v>1060</v>
      </c>
      <c r="B470" s="5">
        <v>250102002</v>
      </c>
      <c r="C470" s="5" t="s">
        <v>1094</v>
      </c>
      <c r="D470" s="10" t="s">
        <v>572</v>
      </c>
      <c r="E470" s="12">
        <v>1</v>
      </c>
      <c r="F470" s="5"/>
      <c r="G470" s="5"/>
      <c r="H470" s="5"/>
      <c r="XFB470" s="45"/>
    </row>
    <row r="471" s="38" customFormat="1" spans="1:16382">
      <c r="A471" s="10" t="s">
        <v>1060</v>
      </c>
      <c r="B471" s="5">
        <v>250102003</v>
      </c>
      <c r="C471" s="5" t="s">
        <v>1095</v>
      </c>
      <c r="D471" s="10" t="s">
        <v>572</v>
      </c>
      <c r="E471" s="12">
        <v>1</v>
      </c>
      <c r="F471" s="5"/>
      <c r="G471" s="5"/>
      <c r="H471" s="5"/>
      <c r="XFB471" s="45"/>
    </row>
    <row r="472" s="38" customFormat="1" spans="1:16382">
      <c r="A472" s="10" t="s">
        <v>1060</v>
      </c>
      <c r="B472" s="5">
        <v>250102004</v>
      </c>
      <c r="C472" s="5" t="s">
        <v>1096</v>
      </c>
      <c r="D472" s="10" t="s">
        <v>572</v>
      </c>
      <c r="E472" s="12">
        <v>7</v>
      </c>
      <c r="F472" s="5" t="s">
        <v>1097</v>
      </c>
      <c r="G472" s="5"/>
      <c r="H472" s="5"/>
      <c r="XFB472" s="45"/>
    </row>
    <row r="473" s="38" customFormat="1" spans="1:16382">
      <c r="A473" s="10" t="s">
        <v>1060</v>
      </c>
      <c r="B473" s="5">
        <v>250102005</v>
      </c>
      <c r="C473" s="5" t="s">
        <v>1098</v>
      </c>
      <c r="D473" s="10" t="s">
        <v>572</v>
      </c>
      <c r="E473" s="12">
        <v>1</v>
      </c>
      <c r="F473" s="5"/>
      <c r="G473" s="5"/>
      <c r="H473" s="5"/>
      <c r="XFB473" s="45"/>
    </row>
    <row r="474" s="38" customFormat="1" ht="33.75" spans="1:16382">
      <c r="A474" s="10" t="s">
        <v>1060</v>
      </c>
      <c r="B474" s="5">
        <v>250102006</v>
      </c>
      <c r="C474" s="5" t="s">
        <v>1099</v>
      </c>
      <c r="D474" s="10" t="s">
        <v>572</v>
      </c>
      <c r="E474" s="12">
        <v>4.5</v>
      </c>
      <c r="F474" s="5"/>
      <c r="G474" s="5"/>
      <c r="H474" s="5" t="s">
        <v>1100</v>
      </c>
      <c r="XFB474" s="45"/>
    </row>
    <row r="475" s="38" customFormat="1" ht="22.5" spans="1:16382">
      <c r="A475" s="10" t="s">
        <v>1060</v>
      </c>
      <c r="B475" s="5" t="s">
        <v>1101</v>
      </c>
      <c r="C475" s="5" t="s">
        <v>1102</v>
      </c>
      <c r="D475" s="10" t="s">
        <v>572</v>
      </c>
      <c r="E475" s="12">
        <v>3</v>
      </c>
      <c r="F475" s="5"/>
      <c r="G475" s="5"/>
      <c r="H475" s="5" t="s">
        <v>1103</v>
      </c>
      <c r="XFB475" s="45"/>
    </row>
    <row r="476" s="38" customFormat="1" ht="22.5" spans="1:16382">
      <c r="A476" s="10" t="s">
        <v>1060</v>
      </c>
      <c r="B476" s="5" t="s">
        <v>1104</v>
      </c>
      <c r="C476" s="5" t="s">
        <v>1102</v>
      </c>
      <c r="D476" s="10" t="s">
        <v>572</v>
      </c>
      <c r="E476" s="12">
        <v>13</v>
      </c>
      <c r="F476" s="5"/>
      <c r="G476" s="5"/>
      <c r="H476" s="5" t="s">
        <v>1105</v>
      </c>
      <c r="XFB476" s="45"/>
    </row>
    <row r="477" s="38" customFormat="1" spans="1:16382">
      <c r="A477" s="10" t="s">
        <v>1060</v>
      </c>
      <c r="B477" s="5">
        <v>250102008</v>
      </c>
      <c r="C477" s="5" t="s">
        <v>1106</v>
      </c>
      <c r="D477" s="10" t="s">
        <v>572</v>
      </c>
      <c r="E477" s="12">
        <v>8.5</v>
      </c>
      <c r="F477" s="5"/>
      <c r="G477" s="5"/>
      <c r="H477" s="5"/>
      <c r="XFB477" s="45"/>
    </row>
    <row r="478" s="38" customFormat="1" spans="1:16382">
      <c r="A478" s="10" t="s">
        <v>1060</v>
      </c>
      <c r="B478" s="5">
        <v>250102009</v>
      </c>
      <c r="C478" s="5" t="s">
        <v>1107</v>
      </c>
      <c r="D478" s="10" t="s">
        <v>572</v>
      </c>
      <c r="E478" s="12">
        <v>3.5</v>
      </c>
      <c r="F478" s="5"/>
      <c r="G478" s="5"/>
      <c r="H478" s="5"/>
      <c r="XFB478" s="45"/>
    </row>
    <row r="479" s="38" customFormat="1" spans="1:16382">
      <c r="A479" s="10" t="s">
        <v>1060</v>
      </c>
      <c r="B479" s="5">
        <v>250102010</v>
      </c>
      <c r="C479" s="5" t="s">
        <v>1108</v>
      </c>
      <c r="D479" s="10" t="s">
        <v>572</v>
      </c>
      <c r="E479" s="12">
        <v>2</v>
      </c>
      <c r="F479" s="5"/>
      <c r="G479" s="5"/>
      <c r="H479" s="5"/>
      <c r="XFB479" s="45"/>
    </row>
    <row r="480" s="38" customFormat="1" spans="1:16382">
      <c r="A480" s="10" t="s">
        <v>1060</v>
      </c>
      <c r="B480" s="5">
        <v>250102011</v>
      </c>
      <c r="C480" s="5" t="s">
        <v>1109</v>
      </c>
      <c r="D480" s="10" t="s">
        <v>572</v>
      </c>
      <c r="E480" s="12">
        <v>4.5</v>
      </c>
      <c r="F480" s="5"/>
      <c r="G480" s="5"/>
      <c r="H480" s="5"/>
      <c r="XFB480" s="45"/>
    </row>
    <row r="481" s="38" customFormat="1" spans="1:16382">
      <c r="A481" s="10" t="s">
        <v>1060</v>
      </c>
      <c r="B481" s="5">
        <v>250102012</v>
      </c>
      <c r="C481" s="5" t="s">
        <v>1110</v>
      </c>
      <c r="D481" s="10" t="s">
        <v>572</v>
      </c>
      <c r="E481" s="12">
        <v>3</v>
      </c>
      <c r="F481" s="5"/>
      <c r="G481" s="5"/>
      <c r="H481" s="5"/>
      <c r="XFB481" s="45"/>
    </row>
    <row r="482" s="38" customFormat="1" spans="1:16382">
      <c r="A482" s="10" t="s">
        <v>1060</v>
      </c>
      <c r="B482" s="5">
        <v>250102013</v>
      </c>
      <c r="C482" s="5" t="s">
        <v>1111</v>
      </c>
      <c r="D482" s="10" t="s">
        <v>572</v>
      </c>
      <c r="E482" s="12">
        <v>3.5</v>
      </c>
      <c r="F482" s="5" t="s">
        <v>1112</v>
      </c>
      <c r="G482" s="5"/>
      <c r="H482" s="5"/>
      <c r="XFB482" s="45"/>
    </row>
    <row r="483" s="38" customFormat="1" spans="1:16382">
      <c r="A483" s="10" t="s">
        <v>1060</v>
      </c>
      <c r="B483" s="5">
        <v>250102014</v>
      </c>
      <c r="C483" s="5" t="s">
        <v>1113</v>
      </c>
      <c r="D483" s="10" t="s">
        <v>572</v>
      </c>
      <c r="E483" s="12">
        <v>5</v>
      </c>
      <c r="F483" s="5"/>
      <c r="G483" s="5"/>
      <c r="H483" s="5"/>
      <c r="XFB483" s="45"/>
    </row>
    <row r="484" s="38" customFormat="1" spans="1:16382">
      <c r="A484" s="10" t="s">
        <v>1060</v>
      </c>
      <c r="B484" s="5">
        <v>250102015</v>
      </c>
      <c r="C484" s="5" t="s">
        <v>1114</v>
      </c>
      <c r="D484" s="10" t="s">
        <v>572</v>
      </c>
      <c r="E484" s="12">
        <v>7</v>
      </c>
      <c r="F484" s="5"/>
      <c r="G484" s="5"/>
      <c r="H484" s="5"/>
      <c r="XFB484" s="45"/>
    </row>
    <row r="485" s="38" customFormat="1" spans="1:16382">
      <c r="A485" s="10" t="s">
        <v>1060</v>
      </c>
      <c r="B485" s="5">
        <v>250102016</v>
      </c>
      <c r="C485" s="5" t="s">
        <v>1115</v>
      </c>
      <c r="D485" s="10" t="s">
        <v>572</v>
      </c>
      <c r="E485" s="12">
        <v>4.5</v>
      </c>
      <c r="F485" s="5"/>
      <c r="G485" s="5"/>
      <c r="H485" s="5"/>
      <c r="XFB485" s="45"/>
    </row>
    <row r="486" s="38" customFormat="1" spans="1:16382">
      <c r="A486" s="10" t="s">
        <v>1060</v>
      </c>
      <c r="B486" s="5">
        <v>250102017</v>
      </c>
      <c r="C486" s="5" t="s">
        <v>1116</v>
      </c>
      <c r="D486" s="10" t="s">
        <v>572</v>
      </c>
      <c r="E486" s="12">
        <v>5</v>
      </c>
      <c r="F486" s="5"/>
      <c r="G486" s="5"/>
      <c r="H486" s="5"/>
      <c r="XFB486" s="45"/>
    </row>
    <row r="487" s="38" customFormat="1" spans="1:16382">
      <c r="A487" s="10" t="s">
        <v>1060</v>
      </c>
      <c r="B487" s="5">
        <v>250102018</v>
      </c>
      <c r="C487" s="5" t="s">
        <v>1117</v>
      </c>
      <c r="D487" s="10" t="s">
        <v>572</v>
      </c>
      <c r="E487" s="12">
        <v>4.5</v>
      </c>
      <c r="F487" s="5"/>
      <c r="G487" s="5"/>
      <c r="H487" s="5"/>
      <c r="XFB487" s="45"/>
    </row>
    <row r="488" s="38" customFormat="1" spans="1:16382">
      <c r="A488" s="10" t="s">
        <v>1060</v>
      </c>
      <c r="B488" s="5">
        <v>250102019</v>
      </c>
      <c r="C488" s="5" t="s">
        <v>1118</v>
      </c>
      <c r="D488" s="10" t="s">
        <v>572</v>
      </c>
      <c r="E488" s="12">
        <v>6</v>
      </c>
      <c r="F488" s="5"/>
      <c r="G488" s="5"/>
      <c r="H488" s="5"/>
      <c r="XFB488" s="45"/>
    </row>
    <row r="489" s="38" customFormat="1" spans="1:16382">
      <c r="A489" s="10" t="s">
        <v>1060</v>
      </c>
      <c r="B489" s="5">
        <v>250102020</v>
      </c>
      <c r="C489" s="5" t="s">
        <v>1119</v>
      </c>
      <c r="D489" s="10" t="s">
        <v>572</v>
      </c>
      <c r="E489" s="12">
        <v>3</v>
      </c>
      <c r="F489" s="5"/>
      <c r="G489" s="5"/>
      <c r="H489" s="5"/>
      <c r="XFB489" s="45"/>
    </row>
    <row r="490" s="38" customFormat="1" ht="22.5" spans="1:16382">
      <c r="A490" s="10" t="s">
        <v>1060</v>
      </c>
      <c r="B490" s="5">
        <v>250102021</v>
      </c>
      <c r="C490" s="5" t="s">
        <v>1120</v>
      </c>
      <c r="D490" s="10" t="s">
        <v>572</v>
      </c>
      <c r="E490" s="12">
        <v>3</v>
      </c>
      <c r="F490" s="5"/>
      <c r="G490" s="5"/>
      <c r="H490" s="5" t="s">
        <v>1121</v>
      </c>
      <c r="XFB490" s="45"/>
    </row>
    <row r="491" s="38" customFormat="1" ht="22.5" spans="1:16382">
      <c r="A491" s="10" t="s">
        <v>1060</v>
      </c>
      <c r="B491" s="5">
        <v>250102022</v>
      </c>
      <c r="C491" s="5" t="s">
        <v>1122</v>
      </c>
      <c r="D491" s="10" t="s">
        <v>572</v>
      </c>
      <c r="E491" s="12">
        <v>5</v>
      </c>
      <c r="F491" s="5"/>
      <c r="G491" s="5"/>
      <c r="H491" s="5"/>
      <c r="XFB491" s="45"/>
    </row>
    <row r="492" s="38" customFormat="1" spans="1:16382">
      <c r="A492" s="10" t="s">
        <v>1060</v>
      </c>
      <c r="B492" s="5">
        <v>250102023</v>
      </c>
      <c r="C492" s="5" t="s">
        <v>1123</v>
      </c>
      <c r="D492" s="10" t="s">
        <v>572</v>
      </c>
      <c r="E492" s="12">
        <v>4.5</v>
      </c>
      <c r="F492" s="5"/>
      <c r="G492" s="5"/>
      <c r="H492" s="5"/>
      <c r="XFB492" s="45"/>
    </row>
    <row r="493" s="38" customFormat="1" spans="1:16382">
      <c r="A493" s="10" t="s">
        <v>1060</v>
      </c>
      <c r="B493" s="5">
        <v>250102024</v>
      </c>
      <c r="C493" s="5" t="s">
        <v>1124</v>
      </c>
      <c r="D493" s="10" t="s">
        <v>572</v>
      </c>
      <c r="E493" s="12">
        <v>18</v>
      </c>
      <c r="F493" s="5"/>
      <c r="G493" s="5"/>
      <c r="H493" s="5" t="s">
        <v>1125</v>
      </c>
      <c r="XFB493" s="45"/>
    </row>
    <row r="494" s="38" customFormat="1" spans="1:16382">
      <c r="A494" s="10" t="s">
        <v>1060</v>
      </c>
      <c r="B494" s="5" t="s">
        <v>1126</v>
      </c>
      <c r="C494" s="5" t="s">
        <v>1124</v>
      </c>
      <c r="D494" s="10" t="s">
        <v>572</v>
      </c>
      <c r="E494" s="12">
        <v>10</v>
      </c>
      <c r="F494" s="5"/>
      <c r="G494" s="5"/>
      <c r="H494" s="5" t="s">
        <v>1127</v>
      </c>
      <c r="XFB494" s="45"/>
    </row>
    <row r="495" s="38" customFormat="1" ht="22.5" spans="1:16382">
      <c r="A495" s="10" t="s">
        <v>1060</v>
      </c>
      <c r="B495" s="5">
        <v>250102025</v>
      </c>
      <c r="C495" s="5" t="s">
        <v>1128</v>
      </c>
      <c r="D495" s="10" t="s">
        <v>572</v>
      </c>
      <c r="E495" s="12">
        <v>3.5</v>
      </c>
      <c r="F495" s="5"/>
      <c r="G495" s="5"/>
      <c r="H495" s="5"/>
      <c r="XFB495" s="45"/>
    </row>
    <row r="496" s="38" customFormat="1" spans="1:16382">
      <c r="A496" s="10" t="s">
        <v>1060</v>
      </c>
      <c r="B496" s="5">
        <v>250102026</v>
      </c>
      <c r="C496" s="5" t="s">
        <v>1129</v>
      </c>
      <c r="D496" s="10" t="s">
        <v>572</v>
      </c>
      <c r="E496" s="12">
        <v>8.5</v>
      </c>
      <c r="F496" s="5"/>
      <c r="G496" s="5"/>
      <c r="H496" s="5"/>
      <c r="XFB496" s="45"/>
    </row>
    <row r="497" s="38" customFormat="1" spans="1:16382">
      <c r="A497" s="10" t="s">
        <v>1060</v>
      </c>
      <c r="B497" s="5">
        <v>250102027</v>
      </c>
      <c r="C497" s="5" t="s">
        <v>1130</v>
      </c>
      <c r="D497" s="10" t="s">
        <v>572</v>
      </c>
      <c r="E497" s="12">
        <v>3</v>
      </c>
      <c r="F497" s="5"/>
      <c r="G497" s="5"/>
      <c r="H497" s="5"/>
      <c r="XFB497" s="45"/>
    </row>
    <row r="498" s="38" customFormat="1" spans="1:16382">
      <c r="A498" s="10" t="s">
        <v>1060</v>
      </c>
      <c r="B498" s="5">
        <v>250102028</v>
      </c>
      <c r="C498" s="5" t="s">
        <v>1131</v>
      </c>
      <c r="D498" s="10" t="s">
        <v>572</v>
      </c>
      <c r="E498" s="12">
        <v>3</v>
      </c>
      <c r="F498" s="5"/>
      <c r="G498" s="5"/>
      <c r="H498" s="5"/>
      <c r="XFB498" s="45"/>
    </row>
    <row r="499" s="38" customFormat="1" spans="1:16382">
      <c r="A499" s="10" t="s">
        <v>1060</v>
      </c>
      <c r="B499" s="5">
        <v>250102029</v>
      </c>
      <c r="C499" s="5" t="s">
        <v>1132</v>
      </c>
      <c r="D499" s="10" t="s">
        <v>572</v>
      </c>
      <c r="E499" s="12">
        <v>3</v>
      </c>
      <c r="F499" s="5"/>
      <c r="G499" s="5"/>
      <c r="H499" s="5"/>
      <c r="XFB499" s="45"/>
    </row>
    <row r="500" s="38" customFormat="1" spans="1:16382">
      <c r="A500" s="10" t="s">
        <v>1060</v>
      </c>
      <c r="B500" s="5">
        <v>250102030</v>
      </c>
      <c r="C500" s="5" t="s">
        <v>1133</v>
      </c>
      <c r="D500" s="10" t="s">
        <v>572</v>
      </c>
      <c r="E500" s="12">
        <v>10</v>
      </c>
      <c r="F500" s="5"/>
      <c r="G500" s="5"/>
      <c r="H500" s="5"/>
      <c r="XFB500" s="45"/>
    </row>
    <row r="501" s="38" customFormat="1" spans="1:16382">
      <c r="A501" s="10" t="s">
        <v>1060</v>
      </c>
      <c r="B501" s="5">
        <v>250102031</v>
      </c>
      <c r="C501" s="5" t="s">
        <v>1134</v>
      </c>
      <c r="D501" s="10" t="s">
        <v>572</v>
      </c>
      <c r="E501" s="12">
        <v>3</v>
      </c>
      <c r="F501" s="5"/>
      <c r="G501" s="5"/>
      <c r="H501" s="5"/>
      <c r="XFB501" s="45"/>
    </row>
    <row r="502" s="38" customFormat="1" spans="1:16382">
      <c r="A502" s="10" t="s">
        <v>1060</v>
      </c>
      <c r="B502" s="5">
        <v>250102032</v>
      </c>
      <c r="C502" s="5" t="s">
        <v>1135</v>
      </c>
      <c r="D502" s="10" t="s">
        <v>572</v>
      </c>
      <c r="E502" s="12">
        <v>3</v>
      </c>
      <c r="F502" s="5"/>
      <c r="G502" s="5"/>
      <c r="H502" s="5"/>
      <c r="XFB502" s="45"/>
    </row>
    <row r="503" s="38" customFormat="1" spans="1:16382">
      <c r="A503" s="10" t="s">
        <v>1060</v>
      </c>
      <c r="B503" s="5">
        <v>250102033</v>
      </c>
      <c r="C503" s="5" t="s">
        <v>1136</v>
      </c>
      <c r="D503" s="10" t="s">
        <v>572</v>
      </c>
      <c r="E503" s="12">
        <v>10</v>
      </c>
      <c r="F503" s="5"/>
      <c r="G503" s="5"/>
      <c r="H503" s="5"/>
      <c r="XFB503" s="45"/>
    </row>
    <row r="504" s="38" customFormat="1" ht="22.5" spans="1:16382">
      <c r="A504" s="10" t="s">
        <v>1060</v>
      </c>
      <c r="B504" s="5">
        <v>250102034</v>
      </c>
      <c r="C504" s="5" t="s">
        <v>1137</v>
      </c>
      <c r="D504" s="10" t="s">
        <v>572</v>
      </c>
      <c r="E504" s="12">
        <v>10</v>
      </c>
      <c r="F504" s="5"/>
      <c r="G504" s="5"/>
      <c r="H504" s="5" t="s">
        <v>1138</v>
      </c>
      <c r="XFB504" s="45"/>
    </row>
    <row r="505" s="38" customFormat="1" spans="1:16382">
      <c r="A505" s="10" t="s">
        <v>1060</v>
      </c>
      <c r="B505" s="5">
        <v>250102035</v>
      </c>
      <c r="C505" s="5" t="s">
        <v>1139</v>
      </c>
      <c r="D505" s="10" t="s">
        <v>11</v>
      </c>
      <c r="E505" s="12">
        <v>8</v>
      </c>
      <c r="F505" s="5" t="s">
        <v>1140</v>
      </c>
      <c r="G505" s="5"/>
      <c r="H505" s="5"/>
      <c r="XFB505" s="45"/>
    </row>
    <row r="506" s="38" customFormat="1" spans="1:16382">
      <c r="A506" s="10" t="s">
        <v>1060</v>
      </c>
      <c r="B506" s="5" t="s">
        <v>1141</v>
      </c>
      <c r="C506" s="5" t="s">
        <v>1139</v>
      </c>
      <c r="D506" s="10" t="s">
        <v>11</v>
      </c>
      <c r="E506" s="12">
        <v>5</v>
      </c>
      <c r="F506" s="5" t="s">
        <v>1142</v>
      </c>
      <c r="G506" s="5"/>
      <c r="H506" s="112"/>
      <c r="XFB506" s="45"/>
    </row>
    <row r="507" s="38" customFormat="1" spans="1:16382">
      <c r="A507" s="10" t="s">
        <v>1060</v>
      </c>
      <c r="B507" s="5">
        <v>250102036</v>
      </c>
      <c r="C507" s="11" t="s">
        <v>1143</v>
      </c>
      <c r="D507" s="10" t="s">
        <v>11</v>
      </c>
      <c r="E507" s="12">
        <v>21</v>
      </c>
      <c r="F507" s="5"/>
      <c r="G507" s="5"/>
      <c r="H507" s="5"/>
      <c r="XFB507" s="45"/>
    </row>
    <row r="508" s="38" customFormat="1" spans="1:16382">
      <c r="A508" s="10" t="s">
        <v>1060</v>
      </c>
      <c r="B508" s="5">
        <v>250102037</v>
      </c>
      <c r="C508" s="11" t="s">
        <v>1144</v>
      </c>
      <c r="D508" s="10" t="s">
        <v>11</v>
      </c>
      <c r="E508" s="12">
        <v>21</v>
      </c>
      <c r="F508" s="5"/>
      <c r="G508" s="5"/>
      <c r="H508" s="112"/>
      <c r="XFB508" s="45"/>
    </row>
    <row r="509" s="38" customFormat="1" spans="1:16382">
      <c r="A509" s="10" t="s">
        <v>1060</v>
      </c>
      <c r="B509" s="5">
        <v>250103001</v>
      </c>
      <c r="C509" s="5" t="s">
        <v>1145</v>
      </c>
      <c r="D509" s="10" t="s">
        <v>11</v>
      </c>
      <c r="E509" s="12">
        <v>2.5</v>
      </c>
      <c r="F509" s="5" t="s">
        <v>1146</v>
      </c>
      <c r="G509" s="5"/>
      <c r="H509" s="5"/>
      <c r="XFB509" s="45"/>
    </row>
    <row r="510" s="38" customFormat="1" ht="22.5" spans="1:16382">
      <c r="A510" s="10" t="s">
        <v>1060</v>
      </c>
      <c r="B510" s="5" t="s">
        <v>1147</v>
      </c>
      <c r="C510" s="5" t="s">
        <v>1145</v>
      </c>
      <c r="D510" s="10" t="s">
        <v>11</v>
      </c>
      <c r="E510" s="12">
        <v>18</v>
      </c>
      <c r="F510" s="23" t="s">
        <v>1148</v>
      </c>
      <c r="G510" s="5"/>
      <c r="H510" s="5" t="s">
        <v>1149</v>
      </c>
      <c r="XFB510" s="45"/>
    </row>
    <row r="511" s="38" customFormat="1" ht="22.5" spans="1:16382">
      <c r="A511" s="10" t="s">
        <v>1060</v>
      </c>
      <c r="B511" s="5">
        <v>250103002</v>
      </c>
      <c r="C511" s="51" t="s">
        <v>1150</v>
      </c>
      <c r="D511" s="10" t="s">
        <v>572</v>
      </c>
      <c r="E511" s="12">
        <v>2</v>
      </c>
      <c r="F511" s="5" t="s">
        <v>1151</v>
      </c>
      <c r="G511" s="5"/>
      <c r="H511" s="5" t="s">
        <v>1152</v>
      </c>
      <c r="XFB511" s="45"/>
    </row>
    <row r="512" s="38" customFormat="1" ht="22.5" spans="1:16382">
      <c r="A512" s="10" t="s">
        <v>1060</v>
      </c>
      <c r="B512" s="5" t="s">
        <v>1153</v>
      </c>
      <c r="C512" s="51" t="s">
        <v>1150</v>
      </c>
      <c r="D512" s="10" t="s">
        <v>572</v>
      </c>
      <c r="E512" s="12">
        <v>4</v>
      </c>
      <c r="F512" s="5" t="s">
        <v>1151</v>
      </c>
      <c r="G512" s="5"/>
      <c r="H512" s="5" t="s">
        <v>1154</v>
      </c>
      <c r="XFB512" s="45"/>
    </row>
    <row r="513" s="38" customFormat="1" spans="1:16382">
      <c r="A513" s="10" t="s">
        <v>1060</v>
      </c>
      <c r="B513" s="5">
        <v>250103003</v>
      </c>
      <c r="C513" s="5" t="s">
        <v>1155</v>
      </c>
      <c r="D513" s="10" t="s">
        <v>572</v>
      </c>
      <c r="E513" s="12">
        <v>1.5</v>
      </c>
      <c r="F513" s="5"/>
      <c r="G513" s="5"/>
      <c r="H513" s="5"/>
      <c r="XFB513" s="45"/>
    </row>
    <row r="514" s="38" customFormat="1" spans="1:16382">
      <c r="A514" s="10" t="s">
        <v>1060</v>
      </c>
      <c r="B514" s="5">
        <v>250103004</v>
      </c>
      <c r="C514" s="5" t="s">
        <v>1156</v>
      </c>
      <c r="D514" s="10" t="s">
        <v>572</v>
      </c>
      <c r="E514" s="12">
        <v>1.5</v>
      </c>
      <c r="F514" s="5"/>
      <c r="G514" s="5"/>
      <c r="H514" s="5"/>
      <c r="XFB514" s="45"/>
    </row>
    <row r="515" s="38" customFormat="1" spans="1:16382">
      <c r="A515" s="10" t="s">
        <v>1060</v>
      </c>
      <c r="B515" s="5">
        <v>250103005</v>
      </c>
      <c r="C515" s="5" t="s">
        <v>1157</v>
      </c>
      <c r="D515" s="10" t="s">
        <v>572</v>
      </c>
      <c r="E515" s="12">
        <v>3</v>
      </c>
      <c r="F515" s="5"/>
      <c r="G515" s="5"/>
      <c r="H515" s="5"/>
      <c r="XFB515" s="45"/>
    </row>
    <row r="516" s="38" customFormat="1" ht="22.5" spans="1:16382">
      <c r="A516" s="10" t="s">
        <v>1060</v>
      </c>
      <c r="B516" s="5">
        <v>250104001</v>
      </c>
      <c r="C516" s="5" t="s">
        <v>1158</v>
      </c>
      <c r="D516" s="10" t="s">
        <v>11</v>
      </c>
      <c r="E516" s="12">
        <v>6</v>
      </c>
      <c r="F516" s="5" t="s">
        <v>1159</v>
      </c>
      <c r="G516" s="5"/>
      <c r="H516" s="5"/>
      <c r="XFB516" s="45"/>
    </row>
    <row r="517" s="38" customFormat="1" spans="1:16382">
      <c r="A517" s="10" t="s">
        <v>1060</v>
      </c>
      <c r="B517" s="5">
        <v>250104002</v>
      </c>
      <c r="C517" s="5" t="s">
        <v>1160</v>
      </c>
      <c r="D517" s="10" t="s">
        <v>11</v>
      </c>
      <c r="E517" s="12">
        <v>6</v>
      </c>
      <c r="F517" s="5" t="s">
        <v>1161</v>
      </c>
      <c r="G517" s="5"/>
      <c r="H517" s="5"/>
      <c r="XFB517" s="45"/>
    </row>
    <row r="518" s="38" customFormat="1" spans="1:16382">
      <c r="A518" s="10" t="s">
        <v>1060</v>
      </c>
      <c r="B518" s="5">
        <v>250104003</v>
      </c>
      <c r="C518" s="5" t="s">
        <v>1162</v>
      </c>
      <c r="D518" s="10" t="s">
        <v>11</v>
      </c>
      <c r="E518" s="12">
        <v>6</v>
      </c>
      <c r="F518" s="5" t="s">
        <v>1163</v>
      </c>
      <c r="G518" s="5"/>
      <c r="H518" s="5"/>
      <c r="XFB518" s="45"/>
    </row>
    <row r="519" s="38" customFormat="1" ht="22.5" spans="1:16382">
      <c r="A519" s="10" t="s">
        <v>1060</v>
      </c>
      <c r="B519" s="5">
        <v>250104004</v>
      </c>
      <c r="C519" s="5" t="s">
        <v>1164</v>
      </c>
      <c r="D519" s="10" t="s">
        <v>11</v>
      </c>
      <c r="E519" s="12">
        <v>6</v>
      </c>
      <c r="F519" s="5" t="s">
        <v>1165</v>
      </c>
      <c r="G519" s="5"/>
      <c r="H519" s="5"/>
      <c r="XFB519" s="45"/>
    </row>
    <row r="520" s="38" customFormat="1" spans="1:16382">
      <c r="A520" s="10" t="s">
        <v>1060</v>
      </c>
      <c r="B520" s="5">
        <v>250104005</v>
      </c>
      <c r="C520" s="5" t="s">
        <v>1166</v>
      </c>
      <c r="D520" s="10" t="s">
        <v>572</v>
      </c>
      <c r="E520" s="12">
        <v>5</v>
      </c>
      <c r="F520" s="113"/>
      <c r="G520" s="5"/>
      <c r="H520" s="5"/>
      <c r="XFB520" s="45"/>
    </row>
    <row r="521" s="38" customFormat="1" spans="1:16382">
      <c r="A521" s="10" t="s">
        <v>1060</v>
      </c>
      <c r="B521" s="5">
        <v>250104006</v>
      </c>
      <c r="C521" s="5" t="s">
        <v>1167</v>
      </c>
      <c r="D521" s="10" t="s">
        <v>572</v>
      </c>
      <c r="E521" s="12">
        <v>8.5</v>
      </c>
      <c r="F521" s="113"/>
      <c r="G521" s="5"/>
      <c r="H521" s="5"/>
      <c r="XFB521" s="45"/>
    </row>
    <row r="522" s="38" customFormat="1" ht="22.5" spans="1:16382">
      <c r="A522" s="10" t="s">
        <v>1060</v>
      </c>
      <c r="B522" s="5">
        <v>250104007</v>
      </c>
      <c r="C522" s="5" t="s">
        <v>1168</v>
      </c>
      <c r="D522" s="10" t="s">
        <v>572</v>
      </c>
      <c r="E522" s="12">
        <v>13</v>
      </c>
      <c r="F522" s="113"/>
      <c r="G522" s="5"/>
      <c r="H522" s="5"/>
      <c r="XFB522" s="45"/>
    </row>
    <row r="523" s="38" customFormat="1" spans="1:16382">
      <c r="A523" s="10" t="s">
        <v>1060</v>
      </c>
      <c r="B523" s="5">
        <v>250104008</v>
      </c>
      <c r="C523" s="5" t="s">
        <v>1169</v>
      </c>
      <c r="D523" s="10" t="s">
        <v>572</v>
      </c>
      <c r="E523" s="12">
        <v>10</v>
      </c>
      <c r="F523" s="113"/>
      <c r="G523" s="5"/>
      <c r="H523" s="5"/>
      <c r="XFB523" s="45"/>
    </row>
    <row r="524" s="38" customFormat="1" spans="1:16382">
      <c r="A524" s="10" t="s">
        <v>1060</v>
      </c>
      <c r="B524" s="5">
        <v>250104009</v>
      </c>
      <c r="C524" s="5" t="s">
        <v>1170</v>
      </c>
      <c r="D524" s="10" t="s">
        <v>572</v>
      </c>
      <c r="E524" s="12">
        <v>8.5</v>
      </c>
      <c r="F524" s="113"/>
      <c r="G524" s="5"/>
      <c r="H524" s="5"/>
      <c r="XFB524" s="45"/>
    </row>
    <row r="525" s="38" customFormat="1" spans="1:16382">
      <c r="A525" s="10" t="s">
        <v>1060</v>
      </c>
      <c r="B525" s="5">
        <v>250104010</v>
      </c>
      <c r="C525" s="5" t="s">
        <v>1171</v>
      </c>
      <c r="D525" s="10" t="s">
        <v>572</v>
      </c>
      <c r="E525" s="12">
        <v>6</v>
      </c>
      <c r="F525" s="113"/>
      <c r="G525" s="5"/>
      <c r="H525" s="5"/>
      <c r="XFB525" s="45"/>
    </row>
    <row r="526" s="38" customFormat="1" spans="1:16382">
      <c r="A526" s="10" t="s">
        <v>1060</v>
      </c>
      <c r="B526" s="5">
        <v>250104011</v>
      </c>
      <c r="C526" s="5" t="s">
        <v>1172</v>
      </c>
      <c r="D526" s="10" t="s">
        <v>572</v>
      </c>
      <c r="E526" s="12">
        <v>8.5</v>
      </c>
      <c r="F526" s="113"/>
      <c r="G526" s="5"/>
      <c r="H526" s="5"/>
      <c r="XFB526" s="45"/>
    </row>
    <row r="527" s="38" customFormat="1" spans="1:16382">
      <c r="A527" s="10" t="s">
        <v>1060</v>
      </c>
      <c r="B527" s="5">
        <v>250104012</v>
      </c>
      <c r="C527" s="5" t="s">
        <v>1173</v>
      </c>
      <c r="D527" s="10" t="s">
        <v>572</v>
      </c>
      <c r="E527" s="12">
        <v>8.5</v>
      </c>
      <c r="F527" s="113"/>
      <c r="G527" s="5"/>
      <c r="H527" s="5"/>
      <c r="XFB527" s="45"/>
    </row>
    <row r="528" s="38" customFormat="1" spans="1:16382">
      <c r="A528" s="10" t="s">
        <v>1060</v>
      </c>
      <c r="B528" s="5" t="s">
        <v>1174</v>
      </c>
      <c r="C528" s="5" t="s">
        <v>1175</v>
      </c>
      <c r="D528" s="10" t="s">
        <v>572</v>
      </c>
      <c r="E528" s="12">
        <v>60</v>
      </c>
      <c r="F528" s="5" t="s">
        <v>1176</v>
      </c>
      <c r="G528" s="5"/>
      <c r="H528" s="5"/>
      <c r="XFB528" s="45"/>
    </row>
    <row r="529" s="38" customFormat="1" spans="1:16382">
      <c r="A529" s="10" t="s">
        <v>1060</v>
      </c>
      <c r="B529" s="5">
        <v>250104013</v>
      </c>
      <c r="C529" s="5" t="s">
        <v>1177</v>
      </c>
      <c r="D529" s="10" t="s">
        <v>572</v>
      </c>
      <c r="E529" s="12">
        <v>4.5</v>
      </c>
      <c r="F529" s="5" t="s">
        <v>1178</v>
      </c>
      <c r="G529" s="5"/>
      <c r="H529" s="5"/>
      <c r="XFB529" s="45"/>
    </row>
    <row r="530" s="38" customFormat="1" spans="1:16382">
      <c r="A530" s="10" t="s">
        <v>1060</v>
      </c>
      <c r="B530" s="5">
        <v>250104014</v>
      </c>
      <c r="C530" s="5" t="s">
        <v>1179</v>
      </c>
      <c r="D530" s="10" t="s">
        <v>11</v>
      </c>
      <c r="E530" s="12">
        <v>4.5</v>
      </c>
      <c r="F530" s="5" t="s">
        <v>1180</v>
      </c>
      <c r="G530" s="5"/>
      <c r="H530" s="5"/>
      <c r="XFB530" s="45"/>
    </row>
    <row r="531" s="38" customFormat="1" spans="1:16382">
      <c r="A531" s="10" t="s">
        <v>1060</v>
      </c>
      <c r="B531" s="5">
        <v>250104015</v>
      </c>
      <c r="C531" s="5" t="s">
        <v>1181</v>
      </c>
      <c r="D531" s="10" t="s">
        <v>572</v>
      </c>
      <c r="E531" s="12">
        <v>4.5</v>
      </c>
      <c r="F531" s="5"/>
      <c r="G531" s="5"/>
      <c r="H531" s="5"/>
      <c r="XFB531" s="45"/>
    </row>
    <row r="532" s="38" customFormat="1" ht="22.5" spans="1:16382">
      <c r="A532" s="10" t="s">
        <v>1060</v>
      </c>
      <c r="B532" s="5">
        <v>250104016</v>
      </c>
      <c r="C532" s="5" t="s">
        <v>1182</v>
      </c>
      <c r="D532" s="10" t="s">
        <v>11</v>
      </c>
      <c r="E532" s="12">
        <v>4.5</v>
      </c>
      <c r="F532" s="5" t="s">
        <v>1183</v>
      </c>
      <c r="G532" s="5"/>
      <c r="H532" s="5"/>
      <c r="XFB532" s="45"/>
    </row>
    <row r="533" s="38" customFormat="1" ht="22.5" spans="1:16382">
      <c r="A533" s="10" t="s">
        <v>1060</v>
      </c>
      <c r="B533" s="5">
        <v>250104017</v>
      </c>
      <c r="C533" s="5" t="s">
        <v>1184</v>
      </c>
      <c r="D533" s="10" t="s">
        <v>11</v>
      </c>
      <c r="E533" s="12">
        <v>4.5</v>
      </c>
      <c r="F533" s="5" t="s">
        <v>1185</v>
      </c>
      <c r="G533" s="5"/>
      <c r="H533" s="5"/>
      <c r="XFB533" s="45"/>
    </row>
    <row r="534" s="38" customFormat="1" spans="1:16382">
      <c r="A534" s="10" t="s">
        <v>1060</v>
      </c>
      <c r="B534" s="5">
        <v>250104018</v>
      </c>
      <c r="C534" s="5" t="s">
        <v>1186</v>
      </c>
      <c r="D534" s="10" t="s">
        <v>11</v>
      </c>
      <c r="E534" s="12">
        <v>4.5</v>
      </c>
      <c r="F534" s="5" t="s">
        <v>1187</v>
      </c>
      <c r="G534" s="5"/>
      <c r="H534" s="5"/>
      <c r="XFB534" s="45"/>
    </row>
    <row r="535" s="38" customFormat="1" spans="1:16382">
      <c r="A535" s="10" t="s">
        <v>1060</v>
      </c>
      <c r="B535" s="5">
        <v>250104019</v>
      </c>
      <c r="C535" s="5" t="s">
        <v>1188</v>
      </c>
      <c r="D535" s="10" t="s">
        <v>11</v>
      </c>
      <c r="E535" s="12">
        <v>7</v>
      </c>
      <c r="F535" s="5" t="s">
        <v>1189</v>
      </c>
      <c r="G535" s="5"/>
      <c r="H535" s="5"/>
      <c r="XFB535" s="45"/>
    </row>
    <row r="536" s="38" customFormat="1" spans="1:16382">
      <c r="A536" s="10" t="s">
        <v>1060</v>
      </c>
      <c r="B536" s="111">
        <v>250104020</v>
      </c>
      <c r="C536" s="5" t="s">
        <v>1190</v>
      </c>
      <c r="D536" s="10" t="s">
        <v>572</v>
      </c>
      <c r="E536" s="12">
        <v>34</v>
      </c>
      <c r="F536" s="112"/>
      <c r="G536" s="112"/>
      <c r="H536" s="112"/>
      <c r="XFB536" s="45"/>
    </row>
    <row r="537" s="38" customFormat="1" ht="22.5" spans="1:16382">
      <c r="A537" s="10" t="s">
        <v>1060</v>
      </c>
      <c r="B537" s="111">
        <v>250104021</v>
      </c>
      <c r="C537" s="5" t="s">
        <v>1191</v>
      </c>
      <c r="D537" s="10" t="s">
        <v>572</v>
      </c>
      <c r="E537" s="12">
        <v>43</v>
      </c>
      <c r="F537" s="112"/>
      <c r="G537" s="112"/>
      <c r="H537" s="112"/>
      <c r="XFB537" s="45"/>
    </row>
    <row r="538" s="38" customFormat="1" spans="1:16382">
      <c r="A538" s="10" t="s">
        <v>1060</v>
      </c>
      <c r="B538" s="111">
        <v>250104022</v>
      </c>
      <c r="C538" s="5" t="s">
        <v>1192</v>
      </c>
      <c r="D538" s="10" t="s">
        <v>572</v>
      </c>
      <c r="E538" s="12">
        <v>34</v>
      </c>
      <c r="F538" s="112"/>
      <c r="G538" s="112"/>
      <c r="H538" s="112"/>
      <c r="XFB538" s="45"/>
    </row>
    <row r="539" s="38" customFormat="1" spans="1:16382">
      <c r="A539" s="10" t="s">
        <v>1060</v>
      </c>
      <c r="B539" s="111">
        <v>250104023</v>
      </c>
      <c r="C539" s="5" t="s">
        <v>1193</v>
      </c>
      <c r="D539" s="10" t="s">
        <v>572</v>
      </c>
      <c r="E539" s="12">
        <v>130</v>
      </c>
      <c r="F539" s="112"/>
      <c r="G539" s="112"/>
      <c r="H539" s="112"/>
      <c r="XFB539" s="45"/>
    </row>
    <row r="540" s="38" customFormat="1" spans="1:16382">
      <c r="A540" s="10" t="s">
        <v>1060</v>
      </c>
      <c r="B540" s="111">
        <v>250104024</v>
      </c>
      <c r="C540" s="11" t="s">
        <v>1194</v>
      </c>
      <c r="D540" s="10" t="s">
        <v>11</v>
      </c>
      <c r="E540" s="12">
        <v>11</v>
      </c>
      <c r="F540" s="5"/>
      <c r="G540" s="5"/>
      <c r="H540" s="5"/>
      <c r="XFB540" s="45"/>
    </row>
    <row r="541" s="38" customFormat="1" spans="1:16382">
      <c r="A541" s="10" t="s">
        <v>1060</v>
      </c>
      <c r="B541" s="5">
        <v>250104025</v>
      </c>
      <c r="C541" s="11" t="s">
        <v>1195</v>
      </c>
      <c r="D541" s="10" t="s">
        <v>572</v>
      </c>
      <c r="E541" s="12">
        <v>34</v>
      </c>
      <c r="F541" s="5"/>
      <c r="G541" s="5"/>
      <c r="H541" s="5"/>
      <c r="XFB541" s="45"/>
    </row>
    <row r="542" s="38" customFormat="1" ht="22.5" spans="1:16382">
      <c r="A542" s="10" t="s">
        <v>1060</v>
      </c>
      <c r="B542" s="5">
        <v>250104027</v>
      </c>
      <c r="C542" s="11" t="s">
        <v>1196</v>
      </c>
      <c r="D542" s="10" t="s">
        <v>572</v>
      </c>
      <c r="E542" s="12">
        <v>72</v>
      </c>
      <c r="F542" s="5"/>
      <c r="G542" s="5"/>
      <c r="H542" s="5"/>
      <c r="XFB542" s="45"/>
    </row>
    <row r="543" s="38" customFormat="1" ht="22.5" spans="1:16382">
      <c r="A543" s="10" t="s">
        <v>1060</v>
      </c>
      <c r="B543" s="5">
        <v>250104029</v>
      </c>
      <c r="C543" s="11" t="s">
        <v>1197</v>
      </c>
      <c r="D543" s="10" t="s">
        <v>572</v>
      </c>
      <c r="E543" s="12">
        <v>68</v>
      </c>
      <c r="F543" s="5"/>
      <c r="G543" s="5"/>
      <c r="H543" s="5"/>
      <c r="XFB543" s="45"/>
    </row>
    <row r="544" s="38" customFormat="1" ht="22.5" spans="1:16382">
      <c r="A544" s="10" t="s">
        <v>1060</v>
      </c>
      <c r="B544" s="5">
        <v>250104030</v>
      </c>
      <c r="C544" s="11" t="s">
        <v>1198</v>
      </c>
      <c r="D544" s="10" t="s">
        <v>572</v>
      </c>
      <c r="E544" s="12">
        <v>60</v>
      </c>
      <c r="F544" s="5"/>
      <c r="G544" s="5"/>
      <c r="H544" s="5"/>
      <c r="XFB544" s="45"/>
    </row>
    <row r="545" s="38" customFormat="1" spans="1:16382">
      <c r="A545" s="10" t="s">
        <v>1060</v>
      </c>
      <c r="B545" s="5">
        <v>250104031</v>
      </c>
      <c r="C545" s="11" t="s">
        <v>1199</v>
      </c>
      <c r="D545" s="10" t="s">
        <v>572</v>
      </c>
      <c r="E545" s="12">
        <v>60</v>
      </c>
      <c r="F545" s="5"/>
      <c r="G545" s="5"/>
      <c r="H545" s="5"/>
      <c r="XFB545" s="45"/>
    </row>
    <row r="546" s="38" customFormat="1" spans="1:16382">
      <c r="A546" s="10" t="s">
        <v>1060</v>
      </c>
      <c r="B546" s="5">
        <v>250104032</v>
      </c>
      <c r="C546" s="11" t="s">
        <v>1200</v>
      </c>
      <c r="D546" s="10" t="s">
        <v>572</v>
      </c>
      <c r="E546" s="12">
        <v>68</v>
      </c>
      <c r="F546" s="5"/>
      <c r="G546" s="5"/>
      <c r="H546" s="5"/>
      <c r="XFB546" s="45"/>
    </row>
    <row r="547" s="38" customFormat="1" ht="22.5" spans="1:16382">
      <c r="A547" s="10" t="s">
        <v>1060</v>
      </c>
      <c r="B547" s="5">
        <v>250104033</v>
      </c>
      <c r="C547" s="11" t="s">
        <v>1201</v>
      </c>
      <c r="D547" s="10" t="s">
        <v>572</v>
      </c>
      <c r="E547" s="12">
        <v>51</v>
      </c>
      <c r="F547" s="5" t="s">
        <v>1202</v>
      </c>
      <c r="G547" s="5"/>
      <c r="H547" s="5"/>
      <c r="XFB547" s="45"/>
    </row>
    <row r="548" s="38" customFormat="1" spans="1:16382">
      <c r="A548" s="10" t="s">
        <v>1060</v>
      </c>
      <c r="B548" s="5">
        <v>250104036</v>
      </c>
      <c r="C548" s="11" t="s">
        <v>1203</v>
      </c>
      <c r="D548" s="10" t="s">
        <v>572</v>
      </c>
      <c r="E548" s="12">
        <v>14</v>
      </c>
      <c r="F548" s="5"/>
      <c r="G548" s="5"/>
      <c r="H548" s="5"/>
      <c r="XFB548" s="45"/>
    </row>
    <row r="549" s="38" customFormat="1" ht="22.5" spans="1:16382">
      <c r="A549" s="10" t="s">
        <v>1060</v>
      </c>
      <c r="B549" s="5">
        <v>250201001</v>
      </c>
      <c r="C549" s="5" t="s">
        <v>1204</v>
      </c>
      <c r="D549" s="10" t="s">
        <v>11</v>
      </c>
      <c r="E549" s="12">
        <v>40</v>
      </c>
      <c r="F549" s="5" t="s">
        <v>1205</v>
      </c>
      <c r="G549" s="5"/>
      <c r="H549" s="5" t="s">
        <v>432</v>
      </c>
      <c r="XFB549" s="45"/>
    </row>
    <row r="550" s="38" customFormat="1" spans="1:16382">
      <c r="A550" s="10" t="s">
        <v>1060</v>
      </c>
      <c r="B550" s="5">
        <v>250201002</v>
      </c>
      <c r="C550" s="5" t="s">
        <v>1206</v>
      </c>
      <c r="D550" s="10" t="s">
        <v>572</v>
      </c>
      <c r="E550" s="12">
        <v>10</v>
      </c>
      <c r="F550" s="5"/>
      <c r="G550" s="5"/>
      <c r="H550" s="5"/>
      <c r="XFB550" s="45"/>
    </row>
    <row r="551" s="38" customFormat="1" spans="1:16382">
      <c r="A551" s="10" t="s">
        <v>1060</v>
      </c>
      <c r="B551" s="5">
        <v>250201003</v>
      </c>
      <c r="C551" s="5" t="s">
        <v>1207</v>
      </c>
      <c r="D551" s="10" t="s">
        <v>572</v>
      </c>
      <c r="E551" s="12">
        <v>10</v>
      </c>
      <c r="F551" s="5"/>
      <c r="G551" s="5"/>
      <c r="H551" s="5"/>
      <c r="XFB551" s="45"/>
    </row>
    <row r="552" s="38" customFormat="1" spans="1:16382">
      <c r="A552" s="10" t="s">
        <v>1060</v>
      </c>
      <c r="B552" s="5" t="s">
        <v>1208</v>
      </c>
      <c r="C552" s="5" t="s">
        <v>1209</v>
      </c>
      <c r="D552" s="10" t="s">
        <v>572</v>
      </c>
      <c r="E552" s="12">
        <v>26</v>
      </c>
      <c r="F552" s="5"/>
      <c r="G552" s="5"/>
      <c r="H552" s="5" t="s">
        <v>1210</v>
      </c>
      <c r="XFB552" s="45"/>
    </row>
    <row r="553" s="38" customFormat="1" spans="1:16382">
      <c r="A553" s="10" t="s">
        <v>1060</v>
      </c>
      <c r="B553" s="5" t="s">
        <v>1211</v>
      </c>
      <c r="C553" s="5" t="s">
        <v>1209</v>
      </c>
      <c r="D553" s="10" t="s">
        <v>572</v>
      </c>
      <c r="E553" s="12">
        <v>130</v>
      </c>
      <c r="F553" s="5"/>
      <c r="G553" s="5"/>
      <c r="H553" s="5" t="s">
        <v>1212</v>
      </c>
      <c r="XFB553" s="45"/>
    </row>
    <row r="554" s="38" customFormat="1" spans="1:16382">
      <c r="A554" s="10" t="s">
        <v>1060</v>
      </c>
      <c r="B554" s="5">
        <v>250201005</v>
      </c>
      <c r="C554" s="5" t="s">
        <v>1213</v>
      </c>
      <c r="D554" s="10" t="s">
        <v>572</v>
      </c>
      <c r="E554" s="12">
        <v>85</v>
      </c>
      <c r="F554" s="5" t="s">
        <v>1214</v>
      </c>
      <c r="G554" s="5"/>
      <c r="H554" s="5"/>
      <c r="XFB554" s="45"/>
    </row>
    <row r="555" s="38" customFormat="1" ht="33.75" spans="1:16382">
      <c r="A555" s="10" t="s">
        <v>1060</v>
      </c>
      <c r="B555" s="5">
        <v>250201006</v>
      </c>
      <c r="C555" s="5" t="s">
        <v>1215</v>
      </c>
      <c r="D555" s="10" t="s">
        <v>572</v>
      </c>
      <c r="E555" s="12">
        <v>75</v>
      </c>
      <c r="F555" s="5"/>
      <c r="G555" s="5"/>
      <c r="H555" s="5" t="s">
        <v>1216</v>
      </c>
      <c r="XFB555" s="45"/>
    </row>
    <row r="556" s="38" customFormat="1" ht="22.5" spans="1:16382">
      <c r="A556" s="10" t="s">
        <v>1060</v>
      </c>
      <c r="B556" s="5">
        <v>250201007</v>
      </c>
      <c r="C556" s="5" t="s">
        <v>1217</v>
      </c>
      <c r="D556" s="10" t="s">
        <v>572</v>
      </c>
      <c r="E556" s="12">
        <v>26</v>
      </c>
      <c r="F556" s="5"/>
      <c r="G556" s="5"/>
      <c r="H556" s="5" t="s">
        <v>1218</v>
      </c>
      <c r="XFB556" s="45"/>
    </row>
    <row r="557" s="38" customFormat="1" spans="1:16382">
      <c r="A557" s="10" t="s">
        <v>1060</v>
      </c>
      <c r="B557" s="5">
        <v>250201008</v>
      </c>
      <c r="C557" s="5" t="s">
        <v>1219</v>
      </c>
      <c r="D557" s="10" t="s">
        <v>572</v>
      </c>
      <c r="E557" s="12">
        <v>30</v>
      </c>
      <c r="F557" s="5"/>
      <c r="G557" s="5"/>
      <c r="H557" s="5"/>
      <c r="XFB557" s="45"/>
    </row>
    <row r="558" s="38" customFormat="1" spans="1:16382">
      <c r="A558" s="10" t="s">
        <v>1060</v>
      </c>
      <c r="B558" s="5">
        <v>250201009</v>
      </c>
      <c r="C558" s="5" t="s">
        <v>1220</v>
      </c>
      <c r="D558" s="10" t="s">
        <v>572</v>
      </c>
      <c r="E558" s="12">
        <v>240</v>
      </c>
      <c r="F558" s="5"/>
      <c r="G558" s="5"/>
      <c r="H558" s="5"/>
      <c r="XFB558" s="45"/>
    </row>
    <row r="559" s="38" customFormat="1" spans="1:16382">
      <c r="A559" s="10" t="s">
        <v>1060</v>
      </c>
      <c r="B559" s="5">
        <v>250202001</v>
      </c>
      <c r="C559" s="5" t="s">
        <v>1221</v>
      </c>
      <c r="D559" s="10" t="s">
        <v>572</v>
      </c>
      <c r="E559" s="12">
        <v>4.5</v>
      </c>
      <c r="F559" s="5"/>
      <c r="G559" s="5"/>
      <c r="H559" s="5"/>
      <c r="XFB559" s="45"/>
    </row>
    <row r="560" s="38" customFormat="1" spans="1:16382">
      <c r="A560" s="10" t="s">
        <v>1060</v>
      </c>
      <c r="B560" s="5">
        <v>250202002</v>
      </c>
      <c r="C560" s="5" t="s">
        <v>1222</v>
      </c>
      <c r="D560" s="10" t="s">
        <v>572</v>
      </c>
      <c r="E560" s="12">
        <v>13</v>
      </c>
      <c r="F560" s="5"/>
      <c r="G560" s="5"/>
      <c r="H560" s="5"/>
      <c r="XFB560" s="45"/>
    </row>
    <row r="561" s="38" customFormat="1" ht="22.5" spans="1:16382">
      <c r="A561" s="10" t="s">
        <v>1060</v>
      </c>
      <c r="B561" s="5">
        <v>250202003</v>
      </c>
      <c r="C561" s="5" t="s">
        <v>1223</v>
      </c>
      <c r="D561" s="10" t="s">
        <v>572</v>
      </c>
      <c r="E561" s="12">
        <v>17</v>
      </c>
      <c r="F561" s="5"/>
      <c r="G561" s="5"/>
      <c r="H561" s="5" t="s">
        <v>1224</v>
      </c>
      <c r="XFB561" s="45"/>
    </row>
    <row r="562" s="38" customFormat="1" ht="22.5" spans="1:16382">
      <c r="A562" s="10" t="s">
        <v>1060</v>
      </c>
      <c r="B562" s="5">
        <v>250202004</v>
      </c>
      <c r="C562" s="5" t="s">
        <v>1225</v>
      </c>
      <c r="D562" s="10" t="s">
        <v>572</v>
      </c>
      <c r="E562" s="12">
        <v>4.5</v>
      </c>
      <c r="F562" s="5"/>
      <c r="G562" s="5"/>
      <c r="H562" s="5"/>
      <c r="XFB562" s="45"/>
    </row>
    <row r="563" s="38" customFormat="1" ht="22.5" spans="1:16382">
      <c r="A563" s="10" t="s">
        <v>1060</v>
      </c>
      <c r="B563" s="5">
        <v>250202005</v>
      </c>
      <c r="C563" s="5" t="s">
        <v>1226</v>
      </c>
      <c r="D563" s="10" t="s">
        <v>572</v>
      </c>
      <c r="E563" s="12">
        <v>4.5</v>
      </c>
      <c r="F563" s="5"/>
      <c r="G563" s="5"/>
      <c r="H563" s="5"/>
      <c r="XFB563" s="45"/>
    </row>
    <row r="564" s="38" customFormat="1" ht="22.5" spans="1:16382">
      <c r="A564" s="10" t="s">
        <v>1060</v>
      </c>
      <c r="B564" s="5">
        <v>250202006</v>
      </c>
      <c r="C564" s="5" t="s">
        <v>1227</v>
      </c>
      <c r="D564" s="10" t="s">
        <v>572</v>
      </c>
      <c r="E564" s="12">
        <v>4.5</v>
      </c>
      <c r="F564" s="5"/>
      <c r="G564" s="5"/>
      <c r="H564" s="5"/>
      <c r="XFB564" s="45"/>
    </row>
    <row r="565" s="38" customFormat="1" spans="1:16382">
      <c r="A565" s="10" t="s">
        <v>1060</v>
      </c>
      <c r="B565" s="5">
        <v>250202007</v>
      </c>
      <c r="C565" s="5" t="s">
        <v>1228</v>
      </c>
      <c r="D565" s="10" t="s">
        <v>572</v>
      </c>
      <c r="E565" s="12">
        <v>8.5</v>
      </c>
      <c r="F565" s="5"/>
      <c r="G565" s="5"/>
      <c r="H565" s="5"/>
      <c r="XFB565" s="45"/>
    </row>
    <row r="566" s="38" customFormat="1" ht="22.5" spans="1:16382">
      <c r="A566" s="10" t="s">
        <v>1060</v>
      </c>
      <c r="B566" s="5">
        <v>250202008</v>
      </c>
      <c r="C566" s="5" t="s">
        <v>1229</v>
      </c>
      <c r="D566" s="10" t="s">
        <v>572</v>
      </c>
      <c r="E566" s="12">
        <v>8.5</v>
      </c>
      <c r="F566" s="5"/>
      <c r="G566" s="5"/>
      <c r="H566" s="5"/>
      <c r="XFB566" s="45"/>
    </row>
    <row r="567" s="38" customFormat="1" spans="1:16382">
      <c r="A567" s="10" t="s">
        <v>1060</v>
      </c>
      <c r="B567" s="5">
        <v>250202009</v>
      </c>
      <c r="C567" s="5" t="s">
        <v>1230</v>
      </c>
      <c r="D567" s="10" t="s">
        <v>572</v>
      </c>
      <c r="E567" s="12">
        <v>3.5</v>
      </c>
      <c r="F567" s="5"/>
      <c r="G567" s="5"/>
      <c r="H567" s="5"/>
      <c r="XFB567" s="45"/>
    </row>
    <row r="568" s="38" customFormat="1" spans="1:16382">
      <c r="A568" s="10" t="s">
        <v>1060</v>
      </c>
      <c r="B568" s="5">
        <v>250202010</v>
      </c>
      <c r="C568" s="5" t="s">
        <v>1231</v>
      </c>
      <c r="D568" s="10" t="s">
        <v>572</v>
      </c>
      <c r="E568" s="12">
        <v>3.5</v>
      </c>
      <c r="F568" s="5"/>
      <c r="G568" s="5"/>
      <c r="H568" s="5"/>
      <c r="XFB568" s="45"/>
    </row>
    <row r="569" s="38" customFormat="1" spans="1:16382">
      <c r="A569" s="10" t="s">
        <v>1060</v>
      </c>
      <c r="B569" s="5">
        <v>250202011</v>
      </c>
      <c r="C569" s="5" t="s">
        <v>1232</v>
      </c>
      <c r="D569" s="10" t="s">
        <v>572</v>
      </c>
      <c r="E569" s="12">
        <v>3.5</v>
      </c>
      <c r="F569" s="5"/>
      <c r="G569" s="5"/>
      <c r="H569" s="5"/>
      <c r="XFB569" s="45"/>
    </row>
    <row r="570" s="38" customFormat="1" ht="22.5" spans="1:16382">
      <c r="A570" s="10" t="s">
        <v>1060</v>
      </c>
      <c r="B570" s="5">
        <v>250202012</v>
      </c>
      <c r="C570" s="5" t="s">
        <v>1233</v>
      </c>
      <c r="D570" s="10" t="s">
        <v>572</v>
      </c>
      <c r="E570" s="12">
        <v>3.5</v>
      </c>
      <c r="F570" s="5"/>
      <c r="G570" s="5"/>
      <c r="H570" s="5"/>
      <c r="XFB570" s="45"/>
    </row>
    <row r="571" s="38" customFormat="1" spans="1:16382">
      <c r="A571" s="10" t="s">
        <v>1060</v>
      </c>
      <c r="B571" s="5">
        <v>250202013</v>
      </c>
      <c r="C571" s="5" t="s">
        <v>1234</v>
      </c>
      <c r="D571" s="10" t="s">
        <v>572</v>
      </c>
      <c r="E571" s="12">
        <v>5</v>
      </c>
      <c r="F571" s="5"/>
      <c r="G571" s="5"/>
      <c r="H571" s="5"/>
      <c r="XFB571" s="45"/>
    </row>
    <row r="572" s="38" customFormat="1" spans="1:16382">
      <c r="A572" s="10" t="s">
        <v>1060</v>
      </c>
      <c r="B572" s="5">
        <v>250202014</v>
      </c>
      <c r="C572" s="5" t="s">
        <v>1235</v>
      </c>
      <c r="D572" s="10" t="s">
        <v>572</v>
      </c>
      <c r="E572" s="12">
        <v>5</v>
      </c>
      <c r="F572" s="5"/>
      <c r="G572" s="5"/>
      <c r="H572" s="5"/>
      <c r="XFB572" s="45"/>
    </row>
    <row r="573" s="38" customFormat="1" spans="1:16382">
      <c r="A573" s="10" t="s">
        <v>1060</v>
      </c>
      <c r="B573" s="5">
        <v>250202015</v>
      </c>
      <c r="C573" s="5" t="s">
        <v>1236</v>
      </c>
      <c r="D573" s="10" t="s">
        <v>572</v>
      </c>
      <c r="E573" s="12">
        <v>10</v>
      </c>
      <c r="F573" s="5"/>
      <c r="G573" s="5"/>
      <c r="H573" s="5"/>
      <c r="XFB573" s="45"/>
    </row>
    <row r="574" s="38" customFormat="1" ht="22.5" spans="1:16382">
      <c r="A574" s="10" t="s">
        <v>1060</v>
      </c>
      <c r="B574" s="5">
        <v>250202016</v>
      </c>
      <c r="C574" s="5" t="s">
        <v>1237</v>
      </c>
      <c r="D574" s="10" t="s">
        <v>572</v>
      </c>
      <c r="E574" s="12">
        <v>13</v>
      </c>
      <c r="F574" s="5"/>
      <c r="G574" s="5"/>
      <c r="H574" s="5"/>
      <c r="XFB574" s="45"/>
    </row>
    <row r="575" s="38" customFormat="1" ht="22.5" spans="1:16382">
      <c r="A575" s="10" t="s">
        <v>1060</v>
      </c>
      <c r="B575" s="5">
        <v>250202017</v>
      </c>
      <c r="C575" s="5" t="s">
        <v>1238</v>
      </c>
      <c r="D575" s="10" t="s">
        <v>572</v>
      </c>
      <c r="E575" s="12">
        <v>5</v>
      </c>
      <c r="F575" s="5"/>
      <c r="G575" s="5"/>
      <c r="H575" s="5"/>
      <c r="XFB575" s="45"/>
    </row>
    <row r="576" s="38" customFormat="1" ht="22.5" spans="1:16382">
      <c r="A576" s="10" t="s">
        <v>1060</v>
      </c>
      <c r="B576" s="5">
        <v>250202018</v>
      </c>
      <c r="C576" s="5" t="s">
        <v>1239</v>
      </c>
      <c r="D576" s="10" t="s">
        <v>572</v>
      </c>
      <c r="E576" s="12">
        <v>13</v>
      </c>
      <c r="F576" s="5"/>
      <c r="G576" s="5"/>
      <c r="H576" s="5"/>
      <c r="XFB576" s="45"/>
    </row>
    <row r="577" s="38" customFormat="1" ht="22.5" spans="1:16382">
      <c r="A577" s="10" t="s">
        <v>1060</v>
      </c>
      <c r="B577" s="5">
        <v>250202019</v>
      </c>
      <c r="C577" s="5" t="s">
        <v>1240</v>
      </c>
      <c r="D577" s="10" t="s">
        <v>572</v>
      </c>
      <c r="E577" s="12">
        <v>3.5</v>
      </c>
      <c r="F577" s="5"/>
      <c r="G577" s="5"/>
      <c r="H577" s="5"/>
      <c r="XFB577" s="45"/>
    </row>
    <row r="578" s="38" customFormat="1" ht="22.5" spans="1:16382">
      <c r="A578" s="10" t="s">
        <v>1060</v>
      </c>
      <c r="B578" s="5">
        <v>250202020</v>
      </c>
      <c r="C578" s="5" t="s">
        <v>1241</v>
      </c>
      <c r="D578" s="10" t="s">
        <v>572</v>
      </c>
      <c r="E578" s="12">
        <v>21</v>
      </c>
      <c r="F578" s="5"/>
      <c r="G578" s="5"/>
      <c r="H578" s="5"/>
      <c r="XFB578" s="45"/>
    </row>
    <row r="579" s="38" customFormat="1" ht="22.5" spans="1:16382">
      <c r="A579" s="10" t="s">
        <v>1060</v>
      </c>
      <c r="B579" s="5">
        <v>250202021</v>
      </c>
      <c r="C579" s="5" t="s">
        <v>1242</v>
      </c>
      <c r="D579" s="10" t="s">
        <v>572</v>
      </c>
      <c r="E579" s="12">
        <v>26</v>
      </c>
      <c r="F579" s="5"/>
      <c r="G579" s="5"/>
      <c r="H579" s="5"/>
      <c r="XFB579" s="45"/>
    </row>
    <row r="580" s="38" customFormat="1" ht="22.5" spans="1:16382">
      <c r="A580" s="10" t="s">
        <v>1060</v>
      </c>
      <c r="B580" s="5">
        <v>250202022</v>
      </c>
      <c r="C580" s="5" t="s">
        <v>1243</v>
      </c>
      <c r="D580" s="10" t="s">
        <v>572</v>
      </c>
      <c r="E580" s="12">
        <v>5</v>
      </c>
      <c r="F580" s="5"/>
      <c r="G580" s="5"/>
      <c r="H580" s="5"/>
      <c r="XFB580" s="45"/>
    </row>
    <row r="581" s="38" customFormat="1" spans="1:16382">
      <c r="A581" s="10" t="s">
        <v>1060</v>
      </c>
      <c r="B581" s="5">
        <v>250202023</v>
      </c>
      <c r="C581" s="5" t="s">
        <v>1244</v>
      </c>
      <c r="D581" s="10" t="s">
        <v>572</v>
      </c>
      <c r="E581" s="12">
        <v>3.5</v>
      </c>
      <c r="F581" s="5"/>
      <c r="G581" s="5"/>
      <c r="H581" s="5"/>
      <c r="XFB581" s="45"/>
    </row>
    <row r="582" s="38" customFormat="1" spans="1:16382">
      <c r="A582" s="10" t="s">
        <v>1060</v>
      </c>
      <c r="B582" s="5">
        <v>250202024</v>
      </c>
      <c r="C582" s="5" t="s">
        <v>1245</v>
      </c>
      <c r="D582" s="10" t="s">
        <v>572</v>
      </c>
      <c r="E582" s="12">
        <v>3.5</v>
      </c>
      <c r="F582" s="5"/>
      <c r="G582" s="5"/>
      <c r="H582" s="5"/>
      <c r="XFB582" s="45"/>
    </row>
    <row r="583" s="38" customFormat="1" spans="1:16382">
      <c r="A583" s="10" t="s">
        <v>1060</v>
      </c>
      <c r="B583" s="5">
        <v>250202025</v>
      </c>
      <c r="C583" s="5" t="s">
        <v>1246</v>
      </c>
      <c r="D583" s="10" t="s">
        <v>572</v>
      </c>
      <c r="E583" s="12">
        <v>3.5</v>
      </c>
      <c r="F583" s="5"/>
      <c r="G583" s="5"/>
      <c r="H583" s="5"/>
      <c r="XFB583" s="45"/>
    </row>
    <row r="584" s="38" customFormat="1" spans="1:16382">
      <c r="A584" s="10" t="s">
        <v>1060</v>
      </c>
      <c r="B584" s="5">
        <v>250202026</v>
      </c>
      <c r="C584" s="5" t="s">
        <v>1247</v>
      </c>
      <c r="D584" s="10" t="s">
        <v>572</v>
      </c>
      <c r="E584" s="12">
        <v>20</v>
      </c>
      <c r="F584" s="5"/>
      <c r="G584" s="5"/>
      <c r="H584" s="5"/>
      <c r="XFB584" s="45"/>
    </row>
    <row r="585" s="38" customFormat="1" spans="1:16382">
      <c r="A585" s="10" t="s">
        <v>1060</v>
      </c>
      <c r="B585" s="5">
        <v>250202027</v>
      </c>
      <c r="C585" s="5" t="s">
        <v>1248</v>
      </c>
      <c r="D585" s="10" t="s">
        <v>572</v>
      </c>
      <c r="E585" s="12">
        <v>8.5</v>
      </c>
      <c r="F585" s="5"/>
      <c r="G585" s="5"/>
      <c r="H585" s="5"/>
      <c r="XFB585" s="45"/>
    </row>
    <row r="586" s="38" customFormat="1" ht="22.5" spans="1:16382">
      <c r="A586" s="10" t="s">
        <v>1060</v>
      </c>
      <c r="B586" s="5">
        <v>250202028</v>
      </c>
      <c r="C586" s="5" t="s">
        <v>1249</v>
      </c>
      <c r="D586" s="10" t="s">
        <v>572</v>
      </c>
      <c r="E586" s="12">
        <v>8.5</v>
      </c>
      <c r="F586" s="5"/>
      <c r="G586" s="5"/>
      <c r="H586" s="5"/>
      <c r="XFB586" s="45"/>
    </row>
    <row r="587" s="38" customFormat="1" ht="22.5" spans="1:16382">
      <c r="A587" s="10" t="s">
        <v>1060</v>
      </c>
      <c r="B587" s="5">
        <v>250202029</v>
      </c>
      <c r="C587" s="5" t="s">
        <v>1250</v>
      </c>
      <c r="D587" s="10" t="s">
        <v>572</v>
      </c>
      <c r="E587" s="12">
        <v>8.5</v>
      </c>
      <c r="F587" s="5"/>
      <c r="G587" s="5"/>
      <c r="H587" s="5"/>
      <c r="XFB587" s="45"/>
    </row>
    <row r="588" s="38" customFormat="1" spans="1:16382">
      <c r="A588" s="10" t="s">
        <v>1060</v>
      </c>
      <c r="B588" s="5">
        <v>250202030</v>
      </c>
      <c r="C588" s="5" t="s">
        <v>1251</v>
      </c>
      <c r="D588" s="10" t="s">
        <v>572</v>
      </c>
      <c r="E588" s="12">
        <v>7</v>
      </c>
      <c r="F588" s="5"/>
      <c r="G588" s="5"/>
      <c r="H588" s="5"/>
      <c r="XFB588" s="45"/>
    </row>
    <row r="589" s="38" customFormat="1" ht="22.5" spans="1:16382">
      <c r="A589" s="10" t="s">
        <v>1060</v>
      </c>
      <c r="B589" s="5">
        <v>250202031</v>
      </c>
      <c r="C589" s="5" t="s">
        <v>1252</v>
      </c>
      <c r="D589" s="10" t="s">
        <v>572</v>
      </c>
      <c r="E589" s="12">
        <v>3.5</v>
      </c>
      <c r="F589" s="5" t="s">
        <v>1253</v>
      </c>
      <c r="G589" s="5"/>
      <c r="H589" s="5" t="s">
        <v>1254</v>
      </c>
      <c r="XFB589" s="45"/>
    </row>
    <row r="590" s="38" customFormat="1" spans="1:16382">
      <c r="A590" s="10" t="s">
        <v>1060</v>
      </c>
      <c r="B590" s="5">
        <v>250202032</v>
      </c>
      <c r="C590" s="5" t="s">
        <v>1255</v>
      </c>
      <c r="D590" s="10" t="s">
        <v>572</v>
      </c>
      <c r="E590" s="12">
        <v>10</v>
      </c>
      <c r="F590" s="5"/>
      <c r="G590" s="5"/>
      <c r="H590" s="5"/>
      <c r="XFB590" s="45"/>
    </row>
    <row r="591" s="38" customFormat="1" spans="1:16382">
      <c r="A591" s="10" t="s">
        <v>1060</v>
      </c>
      <c r="B591" s="5">
        <v>250202033</v>
      </c>
      <c r="C591" s="5" t="s">
        <v>1256</v>
      </c>
      <c r="D591" s="10" t="s">
        <v>572</v>
      </c>
      <c r="E591" s="12">
        <v>10</v>
      </c>
      <c r="F591" s="5"/>
      <c r="G591" s="5"/>
      <c r="H591" s="5"/>
      <c r="XFB591" s="45"/>
    </row>
    <row r="592" s="38" customFormat="1" ht="22.5" spans="1:16382">
      <c r="A592" s="10" t="s">
        <v>1060</v>
      </c>
      <c r="B592" s="5">
        <v>250202034</v>
      </c>
      <c r="C592" s="5" t="s">
        <v>1257</v>
      </c>
      <c r="D592" s="10" t="s">
        <v>572</v>
      </c>
      <c r="E592" s="12">
        <v>20</v>
      </c>
      <c r="F592" s="5" t="s">
        <v>1258</v>
      </c>
      <c r="G592" s="5"/>
      <c r="H592" s="5" t="s">
        <v>1254</v>
      </c>
      <c r="XFB592" s="45"/>
    </row>
    <row r="593" s="38" customFormat="1" spans="1:16382">
      <c r="A593" s="10" t="s">
        <v>1060</v>
      </c>
      <c r="B593" s="5">
        <v>250202035</v>
      </c>
      <c r="C593" s="5" t="s">
        <v>1259</v>
      </c>
      <c r="D593" s="10" t="s">
        <v>572</v>
      </c>
      <c r="E593" s="12">
        <v>20</v>
      </c>
      <c r="F593" s="5"/>
      <c r="G593" s="5"/>
      <c r="H593" s="5"/>
      <c r="XFB593" s="45"/>
    </row>
    <row r="594" s="38" customFormat="1" spans="1:16382">
      <c r="A594" s="10" t="s">
        <v>1060</v>
      </c>
      <c r="B594" s="5">
        <v>250202036</v>
      </c>
      <c r="C594" s="5" t="s">
        <v>1260</v>
      </c>
      <c r="D594" s="10" t="s">
        <v>572</v>
      </c>
      <c r="E594" s="12">
        <v>20</v>
      </c>
      <c r="F594" s="5"/>
      <c r="G594" s="5"/>
      <c r="H594" s="5"/>
      <c r="XFB594" s="45"/>
    </row>
    <row r="595" s="38" customFormat="1" spans="1:16382">
      <c r="A595" s="10" t="s">
        <v>1060</v>
      </c>
      <c r="B595" s="5">
        <v>250202037</v>
      </c>
      <c r="C595" s="5" t="s">
        <v>1261</v>
      </c>
      <c r="D595" s="10" t="s">
        <v>572</v>
      </c>
      <c r="E595" s="12">
        <v>13</v>
      </c>
      <c r="F595" s="5"/>
      <c r="G595" s="5"/>
      <c r="H595" s="5"/>
      <c r="XFB595" s="45"/>
    </row>
    <row r="596" s="38" customFormat="1" spans="1:16382">
      <c r="A596" s="10" t="s">
        <v>1060</v>
      </c>
      <c r="B596" s="114">
        <v>250202038</v>
      </c>
      <c r="C596" s="5" t="s">
        <v>1262</v>
      </c>
      <c r="D596" s="10" t="s">
        <v>572</v>
      </c>
      <c r="E596" s="12">
        <v>13</v>
      </c>
      <c r="F596" s="5"/>
      <c r="G596" s="5"/>
      <c r="H596" s="5"/>
      <c r="XFB596" s="45"/>
    </row>
    <row r="597" s="38" customFormat="1" spans="1:16382">
      <c r="A597" s="10" t="s">
        <v>1060</v>
      </c>
      <c r="B597" s="114">
        <v>250202039</v>
      </c>
      <c r="C597" s="5" t="s">
        <v>1263</v>
      </c>
      <c r="D597" s="10" t="s">
        <v>334</v>
      </c>
      <c r="E597" s="12">
        <v>43</v>
      </c>
      <c r="F597" s="5"/>
      <c r="G597" s="5"/>
      <c r="H597" s="5"/>
      <c r="XFB597" s="45"/>
    </row>
    <row r="598" s="38" customFormat="1" spans="1:16382">
      <c r="A598" s="10" t="s">
        <v>1060</v>
      </c>
      <c r="B598" s="114">
        <v>250202040</v>
      </c>
      <c r="C598" s="5" t="s">
        <v>1264</v>
      </c>
      <c r="D598" s="10" t="s">
        <v>572</v>
      </c>
      <c r="E598" s="12">
        <v>4.5</v>
      </c>
      <c r="F598" s="5"/>
      <c r="G598" s="5"/>
      <c r="H598" s="5"/>
      <c r="XFB598" s="45"/>
    </row>
    <row r="599" s="38" customFormat="1" spans="1:16382">
      <c r="A599" s="10" t="s">
        <v>1060</v>
      </c>
      <c r="B599" s="114">
        <v>250202041</v>
      </c>
      <c r="C599" s="5" t="s">
        <v>1265</v>
      </c>
      <c r="D599" s="10" t="s">
        <v>572</v>
      </c>
      <c r="E599" s="12">
        <v>17</v>
      </c>
      <c r="F599" s="5"/>
      <c r="G599" s="5"/>
      <c r="H599" s="5"/>
      <c r="XFB599" s="45"/>
    </row>
    <row r="600" s="38" customFormat="1" ht="22.5" spans="1:16382">
      <c r="A600" s="10" t="s">
        <v>1060</v>
      </c>
      <c r="B600" s="114" t="s">
        <v>1266</v>
      </c>
      <c r="C600" s="5" t="s">
        <v>1267</v>
      </c>
      <c r="D600" s="10" t="s">
        <v>572</v>
      </c>
      <c r="E600" s="12">
        <v>8.5</v>
      </c>
      <c r="F600" s="5"/>
      <c r="G600" s="5"/>
      <c r="H600" s="5"/>
      <c r="XFB600" s="45"/>
    </row>
    <row r="601" s="38" customFormat="1" ht="22.5" spans="1:16382">
      <c r="A601" s="10" t="s">
        <v>1060</v>
      </c>
      <c r="B601" s="5">
        <v>250202042</v>
      </c>
      <c r="C601" s="11" t="s">
        <v>1268</v>
      </c>
      <c r="D601" s="10" t="s">
        <v>572</v>
      </c>
      <c r="E601" s="12">
        <v>85</v>
      </c>
      <c r="F601" s="5"/>
      <c r="G601" s="5"/>
      <c r="H601" s="5"/>
      <c r="XFB601" s="45"/>
    </row>
    <row r="602" s="38" customFormat="1" ht="33.75" spans="1:16382">
      <c r="A602" s="10" t="s">
        <v>1060</v>
      </c>
      <c r="B602" s="5">
        <v>250203001</v>
      </c>
      <c r="C602" s="5" t="s">
        <v>1269</v>
      </c>
      <c r="D602" s="10" t="s">
        <v>572</v>
      </c>
      <c r="E602" s="12">
        <v>26</v>
      </c>
      <c r="F602" s="5" t="s">
        <v>1270</v>
      </c>
      <c r="G602" s="5"/>
      <c r="H602" s="5" t="s">
        <v>1271</v>
      </c>
      <c r="XFB602" s="45"/>
    </row>
    <row r="603" s="38" customFormat="1" ht="22.5" spans="1:16382">
      <c r="A603" s="10" t="s">
        <v>1060</v>
      </c>
      <c r="B603" s="5">
        <v>250203002</v>
      </c>
      <c r="C603" s="5" t="s">
        <v>1272</v>
      </c>
      <c r="D603" s="10" t="s">
        <v>572</v>
      </c>
      <c r="E603" s="12">
        <v>26</v>
      </c>
      <c r="F603" s="5"/>
      <c r="G603" s="5"/>
      <c r="H603" s="5" t="s">
        <v>1273</v>
      </c>
      <c r="XFB603" s="45"/>
    </row>
    <row r="604" s="38" customFormat="1" ht="33.75" spans="1:16382">
      <c r="A604" s="10" t="s">
        <v>1060</v>
      </c>
      <c r="B604" s="5">
        <v>250203003</v>
      </c>
      <c r="C604" s="5" t="s">
        <v>1274</v>
      </c>
      <c r="D604" s="10" t="s">
        <v>572</v>
      </c>
      <c r="E604" s="12">
        <v>26</v>
      </c>
      <c r="F604" s="5" t="s">
        <v>1275</v>
      </c>
      <c r="G604" s="5"/>
      <c r="H604" s="5" t="s">
        <v>1271</v>
      </c>
      <c r="XFB604" s="45"/>
    </row>
    <row r="605" s="38" customFormat="1" ht="22.5" spans="1:16382">
      <c r="A605" s="10" t="s">
        <v>1060</v>
      </c>
      <c r="B605" s="5">
        <v>250203004</v>
      </c>
      <c r="C605" s="5" t="s">
        <v>1276</v>
      </c>
      <c r="D605" s="10" t="s">
        <v>572</v>
      </c>
      <c r="E605" s="12">
        <v>30</v>
      </c>
      <c r="F605" s="5"/>
      <c r="G605" s="5"/>
      <c r="H605" s="5"/>
      <c r="XFB605" s="45"/>
    </row>
    <row r="606" s="38" customFormat="1" ht="22.5" spans="1:16382">
      <c r="A606" s="10" t="s">
        <v>1060</v>
      </c>
      <c r="B606" s="5">
        <v>250203005</v>
      </c>
      <c r="C606" s="5" t="s">
        <v>1277</v>
      </c>
      <c r="D606" s="10" t="s">
        <v>572</v>
      </c>
      <c r="E606" s="12">
        <v>30</v>
      </c>
      <c r="F606" s="5"/>
      <c r="G606" s="5"/>
      <c r="H606" s="5" t="s">
        <v>1278</v>
      </c>
      <c r="XFB606" s="45"/>
    </row>
    <row r="607" s="38" customFormat="1" spans="1:16382">
      <c r="A607" s="10" t="s">
        <v>1060</v>
      </c>
      <c r="B607" s="5">
        <v>250203006</v>
      </c>
      <c r="C607" s="5" t="s">
        <v>1279</v>
      </c>
      <c r="D607" s="10" t="s">
        <v>572</v>
      </c>
      <c r="E607" s="12">
        <v>5</v>
      </c>
      <c r="F607" s="5"/>
      <c r="G607" s="5"/>
      <c r="H607" s="5"/>
      <c r="XFB607" s="45"/>
    </row>
    <row r="608" s="38" customFormat="1" ht="22.5" spans="1:16382">
      <c r="A608" s="10" t="s">
        <v>1060</v>
      </c>
      <c r="B608" s="5">
        <v>250203007</v>
      </c>
      <c r="C608" s="5" t="s">
        <v>1280</v>
      </c>
      <c r="D608" s="10" t="s">
        <v>572</v>
      </c>
      <c r="E608" s="12">
        <v>13</v>
      </c>
      <c r="F608" s="5"/>
      <c r="G608" s="5"/>
      <c r="H608" s="5"/>
      <c r="XFB608" s="45"/>
    </row>
    <row r="609" s="38" customFormat="1" ht="22.5" spans="1:16382">
      <c r="A609" s="10" t="s">
        <v>1060</v>
      </c>
      <c r="B609" s="5">
        <v>250203008</v>
      </c>
      <c r="C609" s="5" t="s">
        <v>1281</v>
      </c>
      <c r="D609" s="10" t="s">
        <v>572</v>
      </c>
      <c r="E609" s="12">
        <v>21</v>
      </c>
      <c r="F609" s="5"/>
      <c r="G609" s="5"/>
      <c r="H609" s="5"/>
      <c r="XFB609" s="45"/>
    </row>
    <row r="610" s="38" customFormat="1" ht="22.5" spans="1:16382">
      <c r="A610" s="10" t="s">
        <v>1060</v>
      </c>
      <c r="B610" s="5">
        <v>250203009</v>
      </c>
      <c r="C610" s="5" t="s">
        <v>1282</v>
      </c>
      <c r="D610" s="10" t="s">
        <v>572</v>
      </c>
      <c r="E610" s="12">
        <v>43</v>
      </c>
      <c r="F610" s="5"/>
      <c r="G610" s="5"/>
      <c r="H610" s="5" t="s">
        <v>1273</v>
      </c>
      <c r="XFB610" s="45"/>
    </row>
    <row r="611" s="38" customFormat="1" ht="22.5" spans="1:16382">
      <c r="A611" s="10" t="s">
        <v>1060</v>
      </c>
      <c r="B611" s="5">
        <v>250203010</v>
      </c>
      <c r="C611" s="5" t="s">
        <v>1283</v>
      </c>
      <c r="D611" s="10" t="s">
        <v>572</v>
      </c>
      <c r="E611" s="12">
        <v>17</v>
      </c>
      <c r="F611" s="5"/>
      <c r="G611" s="5"/>
      <c r="H611" s="5" t="s">
        <v>1273</v>
      </c>
      <c r="XFB611" s="45"/>
    </row>
    <row r="612" s="38" customFormat="1" ht="22.5" spans="1:16382">
      <c r="A612" s="10" t="s">
        <v>1060</v>
      </c>
      <c r="B612" s="5">
        <v>250203011</v>
      </c>
      <c r="C612" s="5" t="s">
        <v>1284</v>
      </c>
      <c r="D612" s="10" t="s">
        <v>572</v>
      </c>
      <c r="E612" s="12">
        <v>17</v>
      </c>
      <c r="F612" s="5"/>
      <c r="G612" s="5"/>
      <c r="H612" s="5" t="s">
        <v>1273</v>
      </c>
      <c r="XFB612" s="45"/>
    </row>
    <row r="613" s="38" customFormat="1" ht="22.5" spans="1:16382">
      <c r="A613" s="10" t="s">
        <v>1060</v>
      </c>
      <c r="B613" s="5">
        <v>250203012</v>
      </c>
      <c r="C613" s="5" t="s">
        <v>1285</v>
      </c>
      <c r="D613" s="10" t="s">
        <v>572</v>
      </c>
      <c r="E613" s="12">
        <v>17</v>
      </c>
      <c r="F613" s="5"/>
      <c r="G613" s="5"/>
      <c r="H613" s="5"/>
      <c r="XFB613" s="45"/>
    </row>
    <row r="614" s="38" customFormat="1" ht="22.5" spans="1:16382">
      <c r="A614" s="10" t="s">
        <v>1060</v>
      </c>
      <c r="B614" s="5">
        <v>250203013</v>
      </c>
      <c r="C614" s="5" t="s">
        <v>1286</v>
      </c>
      <c r="D614" s="10" t="s">
        <v>572</v>
      </c>
      <c r="E614" s="12">
        <v>17</v>
      </c>
      <c r="F614" s="5"/>
      <c r="G614" s="5"/>
      <c r="H614" s="5" t="s">
        <v>1278</v>
      </c>
      <c r="XFB614" s="45"/>
    </row>
    <row r="615" s="38" customFormat="1" ht="22.5" spans="1:16382">
      <c r="A615" s="10" t="s">
        <v>1060</v>
      </c>
      <c r="B615" s="5">
        <v>250203014</v>
      </c>
      <c r="C615" s="5" t="s">
        <v>1287</v>
      </c>
      <c r="D615" s="10" t="s">
        <v>572</v>
      </c>
      <c r="E615" s="12">
        <v>17</v>
      </c>
      <c r="F615" s="5"/>
      <c r="G615" s="5"/>
      <c r="H615" s="5"/>
      <c r="XFB615" s="45"/>
    </row>
    <row r="616" s="38" customFormat="1" spans="1:16382">
      <c r="A616" s="10" t="s">
        <v>1060</v>
      </c>
      <c r="B616" s="5">
        <v>250203015</v>
      </c>
      <c r="C616" s="5" t="s">
        <v>1288</v>
      </c>
      <c r="D616" s="10" t="s">
        <v>572</v>
      </c>
      <c r="E616" s="12">
        <v>8.5</v>
      </c>
      <c r="F616" s="5"/>
      <c r="G616" s="5"/>
      <c r="H616" s="5"/>
      <c r="XFB616" s="45"/>
    </row>
    <row r="617" s="38" customFormat="1" spans="1:16382">
      <c r="A617" s="10" t="s">
        <v>1060</v>
      </c>
      <c r="B617" s="5">
        <v>250203016</v>
      </c>
      <c r="C617" s="5" t="s">
        <v>1289</v>
      </c>
      <c r="D617" s="10" t="s">
        <v>572</v>
      </c>
      <c r="E617" s="12">
        <v>8.5</v>
      </c>
      <c r="F617" s="5"/>
      <c r="G617" s="5"/>
      <c r="H617" s="5"/>
      <c r="XFB617" s="45"/>
    </row>
    <row r="618" s="38" customFormat="1" ht="22.5" spans="1:16382">
      <c r="A618" s="10" t="s">
        <v>1060</v>
      </c>
      <c r="B618" s="5">
        <v>250203017</v>
      </c>
      <c r="C618" s="5" t="s">
        <v>1290</v>
      </c>
      <c r="D618" s="10" t="s">
        <v>572</v>
      </c>
      <c r="E618" s="12">
        <v>13</v>
      </c>
      <c r="F618" s="5"/>
      <c r="G618" s="5"/>
      <c r="H618" s="5"/>
      <c r="XFB618" s="45"/>
    </row>
    <row r="619" s="38" customFormat="1" spans="1:16382">
      <c r="A619" s="10" t="s">
        <v>1060</v>
      </c>
      <c r="B619" s="5">
        <v>250203018</v>
      </c>
      <c r="C619" s="5" t="s">
        <v>1291</v>
      </c>
      <c r="D619" s="10" t="s">
        <v>572</v>
      </c>
      <c r="E619" s="12">
        <v>3.5</v>
      </c>
      <c r="F619" s="115"/>
      <c r="G619" s="5"/>
      <c r="H619" s="5"/>
      <c r="XFB619" s="45"/>
    </row>
    <row r="620" s="38" customFormat="1" ht="22.5" spans="1:16382">
      <c r="A620" s="10" t="s">
        <v>1060</v>
      </c>
      <c r="B620" s="5">
        <v>250203019</v>
      </c>
      <c r="C620" s="5" t="s">
        <v>1292</v>
      </c>
      <c r="D620" s="10" t="s">
        <v>572</v>
      </c>
      <c r="E620" s="12">
        <v>26</v>
      </c>
      <c r="F620" s="5"/>
      <c r="G620" s="5"/>
      <c r="H620" s="5" t="s">
        <v>1278</v>
      </c>
      <c r="XFB620" s="45"/>
    </row>
    <row r="621" s="38" customFormat="1" ht="22.5" spans="1:16382">
      <c r="A621" s="10" t="s">
        <v>1060</v>
      </c>
      <c r="B621" s="5">
        <v>250203020</v>
      </c>
      <c r="C621" s="5" t="s">
        <v>1293</v>
      </c>
      <c r="D621" s="10" t="s">
        <v>572</v>
      </c>
      <c r="E621" s="12">
        <v>10</v>
      </c>
      <c r="F621" s="5"/>
      <c r="G621" s="5"/>
      <c r="H621" s="5" t="s">
        <v>1074</v>
      </c>
      <c r="XFB621" s="45"/>
    </row>
    <row r="622" s="38" customFormat="1" ht="22.5" spans="1:16382">
      <c r="A622" s="10" t="s">
        <v>1060</v>
      </c>
      <c r="B622" s="5">
        <v>250203021</v>
      </c>
      <c r="C622" s="5" t="s">
        <v>1294</v>
      </c>
      <c r="D622" s="10" t="s">
        <v>572</v>
      </c>
      <c r="E622" s="12">
        <v>8.5</v>
      </c>
      <c r="F622" s="5"/>
      <c r="G622" s="5"/>
      <c r="H622" s="5" t="s">
        <v>1074</v>
      </c>
      <c r="XFB622" s="45"/>
    </row>
    <row r="623" s="38" customFormat="1" spans="1:16382">
      <c r="A623" s="10" t="s">
        <v>1060</v>
      </c>
      <c r="B623" s="5">
        <v>250203022</v>
      </c>
      <c r="C623" s="5" t="s">
        <v>1295</v>
      </c>
      <c r="D623" s="10" t="s">
        <v>572</v>
      </c>
      <c r="E623" s="12">
        <v>17</v>
      </c>
      <c r="F623" s="5"/>
      <c r="G623" s="5"/>
      <c r="H623" s="5" t="s">
        <v>1074</v>
      </c>
      <c r="XFB623" s="45"/>
    </row>
    <row r="624" s="38" customFormat="1" ht="22.5" spans="1:16382">
      <c r="A624" s="10" t="s">
        <v>1060</v>
      </c>
      <c r="B624" s="5">
        <v>250203023</v>
      </c>
      <c r="C624" s="5" t="s">
        <v>1296</v>
      </c>
      <c r="D624" s="10" t="s">
        <v>572</v>
      </c>
      <c r="E624" s="12">
        <v>17</v>
      </c>
      <c r="F624" s="5"/>
      <c r="G624" s="5"/>
      <c r="H624" s="5" t="s">
        <v>1074</v>
      </c>
      <c r="XFB624" s="45"/>
    </row>
    <row r="625" s="38" customFormat="1" ht="22.5" spans="1:16382">
      <c r="A625" s="10" t="s">
        <v>1060</v>
      </c>
      <c r="B625" s="5">
        <v>250203024</v>
      </c>
      <c r="C625" s="5" t="s">
        <v>1297</v>
      </c>
      <c r="D625" s="10" t="s">
        <v>572</v>
      </c>
      <c r="E625" s="12">
        <v>17</v>
      </c>
      <c r="F625" s="5"/>
      <c r="G625" s="5"/>
      <c r="H625" s="5" t="s">
        <v>1074</v>
      </c>
      <c r="XFB625" s="45"/>
    </row>
    <row r="626" s="38" customFormat="1" ht="22.5" spans="1:16382">
      <c r="A626" s="10" t="s">
        <v>1060</v>
      </c>
      <c r="B626" s="5">
        <v>250203025</v>
      </c>
      <c r="C626" s="5" t="s">
        <v>1298</v>
      </c>
      <c r="D626" s="10" t="s">
        <v>572</v>
      </c>
      <c r="E626" s="12">
        <v>11</v>
      </c>
      <c r="F626" s="5"/>
      <c r="G626" s="5"/>
      <c r="H626" s="5" t="s">
        <v>1074</v>
      </c>
      <c r="XFB626" s="45"/>
    </row>
    <row r="627" s="38" customFormat="1" ht="22.5" spans="1:16382">
      <c r="A627" s="10" t="s">
        <v>1060</v>
      </c>
      <c r="B627" s="5">
        <v>250203026</v>
      </c>
      <c r="C627" s="5" t="s">
        <v>1299</v>
      </c>
      <c r="D627" s="10" t="s">
        <v>572</v>
      </c>
      <c r="E627" s="12">
        <v>8.5</v>
      </c>
      <c r="F627" s="5"/>
      <c r="G627" s="5"/>
      <c r="H627" s="5"/>
      <c r="XFB627" s="45"/>
    </row>
    <row r="628" s="38" customFormat="1" spans="1:16382">
      <c r="A628" s="10" t="s">
        <v>1060</v>
      </c>
      <c r="B628" s="5">
        <v>250203027</v>
      </c>
      <c r="C628" s="5" t="s">
        <v>1300</v>
      </c>
      <c r="D628" s="10" t="s">
        <v>572</v>
      </c>
      <c r="E628" s="12">
        <v>50</v>
      </c>
      <c r="F628" s="5"/>
      <c r="G628" s="5"/>
      <c r="H628" s="5" t="s">
        <v>1074</v>
      </c>
      <c r="XFB628" s="45"/>
    </row>
    <row r="629" s="38" customFormat="1" spans="1:16382">
      <c r="A629" s="10" t="s">
        <v>1060</v>
      </c>
      <c r="B629" s="5">
        <v>250203028</v>
      </c>
      <c r="C629" s="5" t="s">
        <v>1301</v>
      </c>
      <c r="D629" s="10" t="s">
        <v>572</v>
      </c>
      <c r="E629" s="12">
        <v>13</v>
      </c>
      <c r="F629" s="5"/>
      <c r="G629" s="5"/>
      <c r="H629" s="5"/>
      <c r="XFB629" s="45"/>
    </row>
    <row r="630" s="38" customFormat="1" ht="22.5" spans="1:16382">
      <c r="A630" s="10" t="s">
        <v>1060</v>
      </c>
      <c r="B630" s="5">
        <v>250203029</v>
      </c>
      <c r="C630" s="5" t="s">
        <v>1302</v>
      </c>
      <c r="D630" s="10" t="s">
        <v>572</v>
      </c>
      <c r="E630" s="12">
        <v>8.5</v>
      </c>
      <c r="F630" s="5"/>
      <c r="G630" s="5"/>
      <c r="H630" s="5"/>
      <c r="XFB630" s="45"/>
    </row>
    <row r="631" s="38" customFormat="1" spans="1:16382">
      <c r="A631" s="10" t="s">
        <v>1060</v>
      </c>
      <c r="B631" s="5">
        <v>250203030</v>
      </c>
      <c r="C631" s="5" t="s">
        <v>1303</v>
      </c>
      <c r="D631" s="10" t="s">
        <v>572</v>
      </c>
      <c r="E631" s="12">
        <v>10</v>
      </c>
      <c r="F631" s="5"/>
      <c r="G631" s="5"/>
      <c r="H631" s="5" t="s">
        <v>1074</v>
      </c>
      <c r="XFB631" s="45"/>
    </row>
    <row r="632" s="38" customFormat="1" ht="33.75" spans="1:16382">
      <c r="A632" s="10" t="s">
        <v>1060</v>
      </c>
      <c r="B632" s="5">
        <v>250203031</v>
      </c>
      <c r="C632" s="5" t="s">
        <v>1304</v>
      </c>
      <c r="D632" s="10" t="s">
        <v>572</v>
      </c>
      <c r="E632" s="12">
        <v>51</v>
      </c>
      <c r="F632" s="5" t="s">
        <v>1305</v>
      </c>
      <c r="G632" s="5"/>
      <c r="H632" s="5" t="s">
        <v>1306</v>
      </c>
      <c r="XFB632" s="45"/>
    </row>
    <row r="633" s="38" customFormat="1" ht="22.5" spans="1:16382">
      <c r="A633" s="10" t="s">
        <v>1060</v>
      </c>
      <c r="B633" s="5">
        <v>250203032</v>
      </c>
      <c r="C633" s="5" t="s">
        <v>1307</v>
      </c>
      <c r="D633" s="10" t="s">
        <v>572</v>
      </c>
      <c r="E633" s="12">
        <v>50</v>
      </c>
      <c r="F633" s="5"/>
      <c r="G633" s="5"/>
      <c r="H633" s="5" t="s">
        <v>1074</v>
      </c>
      <c r="XFB633" s="45"/>
    </row>
    <row r="634" s="38" customFormat="1" ht="22.5" spans="1:16382">
      <c r="A634" s="10" t="s">
        <v>1060</v>
      </c>
      <c r="B634" s="5">
        <v>250203033</v>
      </c>
      <c r="C634" s="5" t="s">
        <v>1308</v>
      </c>
      <c r="D634" s="10" t="s">
        <v>572</v>
      </c>
      <c r="E634" s="12">
        <v>80</v>
      </c>
      <c r="F634" s="5"/>
      <c r="G634" s="5"/>
      <c r="H634" s="5" t="s">
        <v>1074</v>
      </c>
      <c r="XFB634" s="45"/>
    </row>
    <row r="635" s="38" customFormat="1" ht="22.5" spans="1:16382">
      <c r="A635" s="10" t="s">
        <v>1060</v>
      </c>
      <c r="B635" s="5">
        <v>250203034</v>
      </c>
      <c r="C635" s="5" t="s">
        <v>1309</v>
      </c>
      <c r="D635" s="10" t="s">
        <v>572</v>
      </c>
      <c r="E635" s="12">
        <v>19</v>
      </c>
      <c r="F635" s="5"/>
      <c r="G635" s="5"/>
      <c r="H635" s="5"/>
      <c r="XFB635" s="45"/>
    </row>
    <row r="636" s="38" customFormat="1" spans="1:16382">
      <c r="A636" s="10" t="s">
        <v>1060</v>
      </c>
      <c r="B636" s="5">
        <v>250203035</v>
      </c>
      <c r="C636" s="5" t="s">
        <v>1310</v>
      </c>
      <c r="D636" s="10" t="s">
        <v>572</v>
      </c>
      <c r="E636" s="12">
        <v>11</v>
      </c>
      <c r="F636" s="5"/>
      <c r="G636" s="5"/>
      <c r="H636" s="5" t="s">
        <v>1074</v>
      </c>
      <c r="XFB636" s="45"/>
    </row>
    <row r="637" s="38" customFormat="1" spans="1:16382">
      <c r="A637" s="10" t="s">
        <v>1060</v>
      </c>
      <c r="B637" s="5">
        <v>250203036</v>
      </c>
      <c r="C637" s="5" t="s">
        <v>1311</v>
      </c>
      <c r="D637" s="10" t="s">
        <v>572</v>
      </c>
      <c r="E637" s="12">
        <v>13</v>
      </c>
      <c r="F637" s="5"/>
      <c r="G637" s="5"/>
      <c r="H637" s="5"/>
      <c r="XFB637" s="45"/>
    </row>
    <row r="638" s="38" customFormat="1" spans="1:16382">
      <c r="A638" s="10" t="s">
        <v>1060</v>
      </c>
      <c r="B638" s="5">
        <v>250203037</v>
      </c>
      <c r="C638" s="5" t="s">
        <v>1312</v>
      </c>
      <c r="D638" s="10" t="s">
        <v>572</v>
      </c>
      <c r="E638" s="12">
        <v>13</v>
      </c>
      <c r="F638" s="5"/>
      <c r="G638" s="5"/>
      <c r="H638" s="5"/>
      <c r="XFB638" s="45"/>
    </row>
    <row r="639" s="38" customFormat="1" ht="22.5" spans="1:16382">
      <c r="A639" s="10" t="s">
        <v>1060</v>
      </c>
      <c r="B639" s="5">
        <v>250203038</v>
      </c>
      <c r="C639" s="5" t="s">
        <v>1313</v>
      </c>
      <c r="D639" s="10" t="s">
        <v>572</v>
      </c>
      <c r="E639" s="12">
        <v>17</v>
      </c>
      <c r="F639" s="5"/>
      <c r="G639" s="5"/>
      <c r="H639" s="5"/>
      <c r="XFB639" s="45"/>
    </row>
    <row r="640" s="38" customFormat="1" ht="22.5" spans="1:16382">
      <c r="A640" s="10" t="s">
        <v>1060</v>
      </c>
      <c r="B640" s="5">
        <v>250203039</v>
      </c>
      <c r="C640" s="5" t="s">
        <v>1314</v>
      </c>
      <c r="D640" s="10" t="s">
        <v>572</v>
      </c>
      <c r="E640" s="12">
        <v>7</v>
      </c>
      <c r="F640" s="5"/>
      <c r="G640" s="5"/>
      <c r="H640" s="5"/>
      <c r="XFB640" s="45"/>
    </row>
    <row r="641" s="38" customFormat="1" ht="22.5" spans="1:16382">
      <c r="A641" s="10" t="s">
        <v>1060</v>
      </c>
      <c r="B641" s="5">
        <v>250203040</v>
      </c>
      <c r="C641" s="5" t="s">
        <v>1315</v>
      </c>
      <c r="D641" s="10" t="s">
        <v>572</v>
      </c>
      <c r="E641" s="12">
        <v>7</v>
      </c>
      <c r="F641" s="5"/>
      <c r="G641" s="5"/>
      <c r="H641" s="5"/>
      <c r="XFB641" s="45"/>
    </row>
    <row r="642" s="38" customFormat="1" ht="22.5" spans="1:16382">
      <c r="A642" s="10" t="s">
        <v>1060</v>
      </c>
      <c r="B642" s="5">
        <v>250203041</v>
      </c>
      <c r="C642" s="5" t="s">
        <v>1316</v>
      </c>
      <c r="D642" s="10" t="s">
        <v>572</v>
      </c>
      <c r="E642" s="12">
        <v>7</v>
      </c>
      <c r="F642" s="5"/>
      <c r="G642" s="5"/>
      <c r="H642" s="5"/>
      <c r="XFB642" s="45"/>
    </row>
    <row r="643" s="38" customFormat="1" spans="1:16382">
      <c r="A643" s="10" t="s">
        <v>1060</v>
      </c>
      <c r="B643" s="5">
        <v>250203042</v>
      </c>
      <c r="C643" s="5" t="s">
        <v>1317</v>
      </c>
      <c r="D643" s="10" t="s">
        <v>572</v>
      </c>
      <c r="E643" s="12">
        <v>4.5</v>
      </c>
      <c r="F643" s="5"/>
      <c r="G643" s="5"/>
      <c r="H643" s="5"/>
      <c r="XFB643" s="45"/>
    </row>
    <row r="644" s="38" customFormat="1" ht="22.5" spans="1:16382">
      <c r="A644" s="10" t="s">
        <v>1060</v>
      </c>
      <c r="B644" s="5">
        <v>250203043</v>
      </c>
      <c r="C644" s="5" t="s">
        <v>1318</v>
      </c>
      <c r="D644" s="10" t="s">
        <v>572</v>
      </c>
      <c r="E644" s="12">
        <v>8.5</v>
      </c>
      <c r="F644" s="5"/>
      <c r="G644" s="5"/>
      <c r="H644" s="5" t="s">
        <v>1074</v>
      </c>
      <c r="XFB644" s="45"/>
    </row>
    <row r="645" s="38" customFormat="1" ht="22.5" spans="1:16382">
      <c r="A645" s="10" t="s">
        <v>1060</v>
      </c>
      <c r="B645" s="5">
        <v>250203044</v>
      </c>
      <c r="C645" s="5" t="s">
        <v>1319</v>
      </c>
      <c r="D645" s="10" t="s">
        <v>572</v>
      </c>
      <c r="E645" s="12">
        <v>8.5</v>
      </c>
      <c r="F645" s="5"/>
      <c r="G645" s="5"/>
      <c r="H645" s="5" t="s">
        <v>1074</v>
      </c>
      <c r="XFB645" s="45"/>
    </row>
    <row r="646" s="38" customFormat="1" ht="22.5" spans="1:16382">
      <c r="A646" s="10" t="s">
        <v>1060</v>
      </c>
      <c r="B646" s="5">
        <v>250203045</v>
      </c>
      <c r="C646" s="5" t="s">
        <v>1320</v>
      </c>
      <c r="D646" s="10" t="s">
        <v>572</v>
      </c>
      <c r="E646" s="12">
        <v>8.5</v>
      </c>
      <c r="F646" s="5"/>
      <c r="G646" s="5"/>
      <c r="H646" s="5" t="s">
        <v>1074</v>
      </c>
      <c r="XFB646" s="45"/>
    </row>
    <row r="647" s="38" customFormat="1" ht="22.5" spans="1:16382">
      <c r="A647" s="10" t="s">
        <v>1060</v>
      </c>
      <c r="B647" s="5">
        <v>250203046</v>
      </c>
      <c r="C647" s="5" t="s">
        <v>1321</v>
      </c>
      <c r="D647" s="10" t="s">
        <v>572</v>
      </c>
      <c r="E647" s="12">
        <v>8.5</v>
      </c>
      <c r="F647" s="5"/>
      <c r="G647" s="5"/>
      <c r="H647" s="5" t="s">
        <v>1074</v>
      </c>
      <c r="XFB647" s="45"/>
    </row>
    <row r="648" s="38" customFormat="1" ht="22.5" spans="1:16382">
      <c r="A648" s="10" t="s">
        <v>1060</v>
      </c>
      <c r="B648" s="5">
        <v>250203047</v>
      </c>
      <c r="C648" s="5" t="s">
        <v>1322</v>
      </c>
      <c r="D648" s="10" t="s">
        <v>572</v>
      </c>
      <c r="E648" s="12">
        <v>9.5</v>
      </c>
      <c r="F648" s="5"/>
      <c r="G648" s="5"/>
      <c r="H648" s="5" t="s">
        <v>1074</v>
      </c>
      <c r="XFB648" s="45"/>
    </row>
    <row r="649" s="38" customFormat="1" ht="22.5" spans="1:16382">
      <c r="A649" s="10" t="s">
        <v>1060</v>
      </c>
      <c r="B649" s="5">
        <v>250203048</v>
      </c>
      <c r="C649" s="5" t="s">
        <v>1323</v>
      </c>
      <c r="D649" s="10" t="s">
        <v>572</v>
      </c>
      <c r="E649" s="12">
        <v>9.5</v>
      </c>
      <c r="F649" s="5"/>
      <c r="G649" s="5"/>
      <c r="H649" s="5" t="s">
        <v>1074</v>
      </c>
      <c r="XFB649" s="45"/>
    </row>
    <row r="650" s="38" customFormat="1" ht="22.5" spans="1:16382">
      <c r="A650" s="10" t="s">
        <v>1060</v>
      </c>
      <c r="B650" s="5">
        <v>250203049</v>
      </c>
      <c r="C650" s="5" t="s">
        <v>1324</v>
      </c>
      <c r="D650" s="10" t="s">
        <v>572</v>
      </c>
      <c r="E650" s="12">
        <v>9.5</v>
      </c>
      <c r="F650" s="5"/>
      <c r="G650" s="5"/>
      <c r="H650" s="5"/>
      <c r="XFB650" s="45"/>
    </row>
    <row r="651" s="38" customFormat="1" ht="22.5" spans="1:16382">
      <c r="A651" s="12" t="s">
        <v>1060</v>
      </c>
      <c r="B651" s="18" t="s">
        <v>1325</v>
      </c>
      <c r="C651" s="18" t="s">
        <v>1324</v>
      </c>
      <c r="D651" s="12" t="s">
        <v>11</v>
      </c>
      <c r="E651" s="83">
        <v>150</v>
      </c>
      <c r="F651" s="19"/>
      <c r="G651" s="19"/>
      <c r="H651" s="19" t="s">
        <v>1326</v>
      </c>
      <c r="XFB651" s="45"/>
    </row>
    <row r="652" s="38" customFormat="1" spans="1:16382">
      <c r="A652" s="10" t="s">
        <v>1060</v>
      </c>
      <c r="B652" s="5">
        <v>250203050</v>
      </c>
      <c r="C652" s="5" t="s">
        <v>1327</v>
      </c>
      <c r="D652" s="10" t="s">
        <v>572</v>
      </c>
      <c r="E652" s="12">
        <v>8.5</v>
      </c>
      <c r="F652" s="5"/>
      <c r="G652" s="5"/>
      <c r="H652" s="5"/>
      <c r="XFB652" s="45"/>
    </row>
    <row r="653" s="38" customFormat="1" ht="22.5" spans="1:16382">
      <c r="A653" s="10" t="s">
        <v>1060</v>
      </c>
      <c r="B653" s="5">
        <v>250203051</v>
      </c>
      <c r="C653" s="5" t="s">
        <v>1328</v>
      </c>
      <c r="D653" s="10" t="s">
        <v>572</v>
      </c>
      <c r="E653" s="12">
        <v>43</v>
      </c>
      <c r="F653" s="5"/>
      <c r="G653" s="5"/>
      <c r="H653" s="5"/>
      <c r="XFB653" s="45"/>
    </row>
    <row r="654" s="38" customFormat="1" ht="22.5" spans="1:16382">
      <c r="A654" s="10" t="s">
        <v>1060</v>
      </c>
      <c r="B654" s="5">
        <v>250203052</v>
      </c>
      <c r="C654" s="5" t="s">
        <v>1329</v>
      </c>
      <c r="D654" s="10" t="s">
        <v>572</v>
      </c>
      <c r="E654" s="12">
        <v>21</v>
      </c>
      <c r="F654" s="5"/>
      <c r="G654" s="5"/>
      <c r="H654" s="5"/>
      <c r="XFB654" s="45"/>
    </row>
    <row r="655" s="38" customFormat="1" ht="22.5" spans="1:16382">
      <c r="A655" s="10" t="s">
        <v>1060</v>
      </c>
      <c r="B655" s="5">
        <v>250203053</v>
      </c>
      <c r="C655" s="5" t="s">
        <v>1330</v>
      </c>
      <c r="D655" s="10" t="s">
        <v>572</v>
      </c>
      <c r="E655" s="12">
        <v>21</v>
      </c>
      <c r="F655" s="5"/>
      <c r="G655" s="5"/>
      <c r="H655" s="5"/>
      <c r="XFB655" s="45"/>
    </row>
    <row r="656" s="38" customFormat="1" spans="1:16382">
      <c r="A656" s="10" t="s">
        <v>1060</v>
      </c>
      <c r="B656" s="5">
        <v>250203054</v>
      </c>
      <c r="C656" s="5" t="s">
        <v>1331</v>
      </c>
      <c r="D656" s="10" t="s">
        <v>572</v>
      </c>
      <c r="E656" s="12">
        <v>43</v>
      </c>
      <c r="F656" s="5"/>
      <c r="G656" s="5"/>
      <c r="H656" s="5"/>
      <c r="XFB656" s="45"/>
    </row>
    <row r="657" s="38" customFormat="1" spans="1:16382">
      <c r="A657" s="10" t="s">
        <v>1060</v>
      </c>
      <c r="B657" s="5">
        <v>250203055</v>
      </c>
      <c r="C657" s="5" t="s">
        <v>1332</v>
      </c>
      <c r="D657" s="10" t="s">
        <v>572</v>
      </c>
      <c r="E657" s="12">
        <v>20</v>
      </c>
      <c r="F657" s="5"/>
      <c r="G657" s="5"/>
      <c r="H657" s="5"/>
      <c r="XFB657" s="45"/>
    </row>
    <row r="658" s="38" customFormat="1" ht="22.5" spans="1:16382">
      <c r="A658" s="10" t="s">
        <v>1060</v>
      </c>
      <c r="B658" s="5">
        <v>250203056</v>
      </c>
      <c r="C658" s="5" t="s">
        <v>1333</v>
      </c>
      <c r="D658" s="10" t="s">
        <v>572</v>
      </c>
      <c r="E658" s="12">
        <v>10</v>
      </c>
      <c r="F658" s="5"/>
      <c r="G658" s="5"/>
      <c r="H658" s="5"/>
      <c r="XFB658" s="45"/>
    </row>
    <row r="659" s="38" customFormat="1" ht="22.5" spans="1:16382">
      <c r="A659" s="10" t="s">
        <v>1060</v>
      </c>
      <c r="B659" s="5">
        <v>250203057</v>
      </c>
      <c r="C659" s="5" t="s">
        <v>1334</v>
      </c>
      <c r="D659" s="10" t="s">
        <v>572</v>
      </c>
      <c r="E659" s="12">
        <v>10</v>
      </c>
      <c r="F659" s="5"/>
      <c r="G659" s="5"/>
      <c r="H659" s="5"/>
      <c r="XFB659" s="45"/>
    </row>
    <row r="660" s="38" customFormat="1" ht="22.5" spans="1:16382">
      <c r="A660" s="10" t="s">
        <v>1060</v>
      </c>
      <c r="B660" s="5">
        <v>250203058</v>
      </c>
      <c r="C660" s="5" t="s">
        <v>1335</v>
      </c>
      <c r="D660" s="10" t="s">
        <v>572</v>
      </c>
      <c r="E660" s="12">
        <v>10</v>
      </c>
      <c r="F660" s="5"/>
      <c r="G660" s="5"/>
      <c r="H660" s="5"/>
      <c r="XFB660" s="45"/>
    </row>
    <row r="661" s="38" customFormat="1" ht="22.5" spans="1:16382">
      <c r="A661" s="12" t="s">
        <v>1060</v>
      </c>
      <c r="B661" s="18" t="s">
        <v>1336</v>
      </c>
      <c r="C661" s="18" t="s">
        <v>1337</v>
      </c>
      <c r="D661" s="12" t="s">
        <v>11</v>
      </c>
      <c r="E661" s="83">
        <v>150</v>
      </c>
      <c r="F661" s="18"/>
      <c r="G661" s="18"/>
      <c r="H661" s="19" t="s">
        <v>1326</v>
      </c>
      <c r="XFB661" s="45"/>
    </row>
    <row r="662" s="38" customFormat="1" ht="22.5" spans="1:16382">
      <c r="A662" s="10" t="s">
        <v>1060</v>
      </c>
      <c r="B662" s="5">
        <v>250203059</v>
      </c>
      <c r="C662" s="5" t="s">
        <v>1338</v>
      </c>
      <c r="D662" s="10" t="s">
        <v>572</v>
      </c>
      <c r="E662" s="12">
        <v>10</v>
      </c>
      <c r="F662" s="5"/>
      <c r="G662" s="5"/>
      <c r="H662" s="5"/>
      <c r="XFB662" s="45"/>
    </row>
    <row r="663" s="38" customFormat="1" ht="22.5" spans="1:16382">
      <c r="A663" s="10" t="s">
        <v>1060</v>
      </c>
      <c r="B663" s="5">
        <v>250203060</v>
      </c>
      <c r="C663" s="5" t="s">
        <v>1339</v>
      </c>
      <c r="D663" s="10" t="s">
        <v>572</v>
      </c>
      <c r="E663" s="12">
        <v>10</v>
      </c>
      <c r="F663" s="5"/>
      <c r="G663" s="5"/>
      <c r="H663" s="5"/>
      <c r="XFB663" s="45"/>
    </row>
    <row r="664" s="38" customFormat="1" ht="22.5" spans="1:16382">
      <c r="A664" s="10" t="s">
        <v>1060</v>
      </c>
      <c r="B664" s="5">
        <v>250203061</v>
      </c>
      <c r="C664" s="5" t="s">
        <v>1340</v>
      </c>
      <c r="D664" s="10" t="s">
        <v>572</v>
      </c>
      <c r="E664" s="12">
        <v>10</v>
      </c>
      <c r="F664" s="5"/>
      <c r="G664" s="5"/>
      <c r="H664" s="5"/>
      <c r="XFB664" s="45"/>
    </row>
    <row r="665" s="38" customFormat="1" ht="22.5" spans="1:16382">
      <c r="A665" s="12" t="s">
        <v>1060</v>
      </c>
      <c r="B665" s="18" t="s">
        <v>1341</v>
      </c>
      <c r="C665" s="18" t="s">
        <v>1340</v>
      </c>
      <c r="D665" s="12" t="s">
        <v>11</v>
      </c>
      <c r="E665" s="83">
        <v>150</v>
      </c>
      <c r="F665" s="18"/>
      <c r="G665" s="18"/>
      <c r="H665" s="19" t="s">
        <v>1326</v>
      </c>
      <c r="XFB665" s="45"/>
    </row>
    <row r="666" s="38" customFormat="1" ht="22.5" spans="1:16382">
      <c r="A666" s="10" t="s">
        <v>1060</v>
      </c>
      <c r="B666" s="5">
        <v>250203062</v>
      </c>
      <c r="C666" s="5" t="s">
        <v>1342</v>
      </c>
      <c r="D666" s="10" t="s">
        <v>572</v>
      </c>
      <c r="E666" s="12">
        <v>10</v>
      </c>
      <c r="F666" s="5"/>
      <c r="G666" s="5"/>
      <c r="H666" s="5"/>
      <c r="XFB666" s="45"/>
    </row>
    <row r="667" s="38" customFormat="1" ht="33.75" spans="1:16382">
      <c r="A667" s="10" t="s">
        <v>1060</v>
      </c>
      <c r="B667" s="5">
        <v>250203063</v>
      </c>
      <c r="C667" s="5" t="s">
        <v>1343</v>
      </c>
      <c r="D667" s="10" t="s">
        <v>572</v>
      </c>
      <c r="E667" s="12">
        <v>10</v>
      </c>
      <c r="F667" s="5"/>
      <c r="G667" s="5"/>
      <c r="H667" s="5"/>
      <c r="XFB667" s="45"/>
    </row>
    <row r="668" s="38" customFormat="1" ht="22.5" spans="1:16382">
      <c r="A668" s="10" t="s">
        <v>1060</v>
      </c>
      <c r="B668" s="5">
        <v>250203064</v>
      </c>
      <c r="C668" s="5" t="s">
        <v>1344</v>
      </c>
      <c r="D668" s="10" t="s">
        <v>572</v>
      </c>
      <c r="E668" s="12">
        <v>10</v>
      </c>
      <c r="F668" s="5"/>
      <c r="G668" s="5"/>
      <c r="H668" s="5"/>
      <c r="XFB668" s="45"/>
    </row>
    <row r="669" s="38" customFormat="1" ht="22.5" spans="1:16382">
      <c r="A669" s="12" t="s">
        <v>1060</v>
      </c>
      <c r="B669" s="18" t="s">
        <v>1345</v>
      </c>
      <c r="C669" s="116" t="s">
        <v>1346</v>
      </c>
      <c r="D669" s="12" t="s">
        <v>11</v>
      </c>
      <c r="E669" s="83">
        <v>150</v>
      </c>
      <c r="F669" s="19"/>
      <c r="G669" s="19"/>
      <c r="H669" s="19" t="s">
        <v>1326</v>
      </c>
      <c r="XFB669" s="45"/>
    </row>
    <row r="670" s="38" customFormat="1" ht="45" spans="1:16382">
      <c r="A670" s="10" t="s">
        <v>1060</v>
      </c>
      <c r="B670" s="5">
        <v>250203065</v>
      </c>
      <c r="C670" s="5" t="s">
        <v>1347</v>
      </c>
      <c r="D670" s="10" t="s">
        <v>572</v>
      </c>
      <c r="E670" s="12">
        <v>26</v>
      </c>
      <c r="F670" s="5"/>
      <c r="G670" s="5"/>
      <c r="H670" s="5" t="s">
        <v>1348</v>
      </c>
      <c r="XFB670" s="45"/>
    </row>
    <row r="671" s="38" customFormat="1" ht="22.5" spans="1:16382">
      <c r="A671" s="10" t="s">
        <v>1060</v>
      </c>
      <c r="B671" s="5">
        <v>250203066</v>
      </c>
      <c r="C671" s="5" t="s">
        <v>1349</v>
      </c>
      <c r="D671" s="10" t="s">
        <v>572</v>
      </c>
      <c r="E671" s="12">
        <v>26</v>
      </c>
      <c r="F671" s="5" t="s">
        <v>1350</v>
      </c>
      <c r="G671" s="5"/>
      <c r="H671" s="5" t="s">
        <v>1351</v>
      </c>
      <c r="XFB671" s="45"/>
    </row>
    <row r="672" s="38" customFormat="1" spans="1:16382">
      <c r="A672" s="10" t="s">
        <v>1060</v>
      </c>
      <c r="B672" s="111" t="s">
        <v>1352</v>
      </c>
      <c r="C672" s="5" t="s">
        <v>1353</v>
      </c>
      <c r="D672" s="10" t="s">
        <v>572</v>
      </c>
      <c r="E672" s="12">
        <v>60</v>
      </c>
      <c r="F672" s="5" t="s">
        <v>1354</v>
      </c>
      <c r="G672" s="112"/>
      <c r="H672" s="112"/>
      <c r="XFB672" s="45"/>
    </row>
    <row r="673" s="38" customFormat="1" spans="1:16382">
      <c r="A673" s="10" t="s">
        <v>1060</v>
      </c>
      <c r="B673" s="5">
        <v>250203067</v>
      </c>
      <c r="C673" s="5" t="s">
        <v>1355</v>
      </c>
      <c r="D673" s="10" t="s">
        <v>572</v>
      </c>
      <c r="E673" s="12">
        <v>26</v>
      </c>
      <c r="F673" s="5"/>
      <c r="G673" s="5"/>
      <c r="H673" s="5" t="s">
        <v>1356</v>
      </c>
      <c r="XFB673" s="45"/>
    </row>
    <row r="674" s="38" customFormat="1" ht="33.75" spans="1:16382">
      <c r="A674" s="10" t="s">
        <v>1060</v>
      </c>
      <c r="B674" s="5">
        <v>250203068</v>
      </c>
      <c r="C674" s="5" t="s">
        <v>1357</v>
      </c>
      <c r="D674" s="10" t="s">
        <v>572</v>
      </c>
      <c r="E674" s="12">
        <v>125</v>
      </c>
      <c r="F674" s="5"/>
      <c r="G674" s="5"/>
      <c r="H674" s="5" t="s">
        <v>1358</v>
      </c>
      <c r="XFB674" s="45"/>
    </row>
    <row r="675" s="38" customFormat="1" spans="1:16382">
      <c r="A675" s="10" t="s">
        <v>1060</v>
      </c>
      <c r="B675" s="5">
        <v>250203069</v>
      </c>
      <c r="C675" s="5" t="s">
        <v>1359</v>
      </c>
      <c r="D675" s="10" t="s">
        <v>572</v>
      </c>
      <c r="E675" s="12">
        <v>21</v>
      </c>
      <c r="F675" s="5"/>
      <c r="G675" s="5"/>
      <c r="H675" s="5"/>
      <c r="XFB675" s="45"/>
    </row>
    <row r="676" s="38" customFormat="1" spans="1:16382">
      <c r="A676" s="10" t="s">
        <v>1060</v>
      </c>
      <c r="B676" s="5">
        <v>250203070</v>
      </c>
      <c r="C676" s="5" t="s">
        <v>1360</v>
      </c>
      <c r="D676" s="10" t="s">
        <v>11</v>
      </c>
      <c r="E676" s="12">
        <v>30</v>
      </c>
      <c r="F676" s="5" t="s">
        <v>1361</v>
      </c>
      <c r="G676" s="5"/>
      <c r="H676" s="5"/>
      <c r="XFB676" s="45"/>
    </row>
    <row r="677" s="38" customFormat="1" spans="1:16382">
      <c r="A677" s="10" t="s">
        <v>1060</v>
      </c>
      <c r="B677" s="5">
        <v>250203071</v>
      </c>
      <c r="C677" s="5" t="s">
        <v>1362</v>
      </c>
      <c r="D677" s="10" t="s">
        <v>572</v>
      </c>
      <c r="E677" s="12">
        <v>5</v>
      </c>
      <c r="F677" s="5" t="s">
        <v>1363</v>
      </c>
      <c r="G677" s="5"/>
      <c r="H677" s="5" t="s">
        <v>1364</v>
      </c>
      <c r="XFB677" s="45"/>
    </row>
    <row r="678" s="38" customFormat="1" spans="1:16382">
      <c r="A678" s="10" t="s">
        <v>1060</v>
      </c>
      <c r="B678" s="5">
        <v>250203072</v>
      </c>
      <c r="C678" s="5" t="s">
        <v>1365</v>
      </c>
      <c r="D678" s="10" t="s">
        <v>572</v>
      </c>
      <c r="E678" s="12">
        <v>5</v>
      </c>
      <c r="F678" s="5"/>
      <c r="G678" s="5"/>
      <c r="H678" s="5"/>
      <c r="XFB678" s="45"/>
    </row>
    <row r="679" s="38" customFormat="1" spans="1:16382">
      <c r="A679" s="10" t="s">
        <v>1060</v>
      </c>
      <c r="B679" s="5">
        <v>250203073</v>
      </c>
      <c r="C679" s="5" t="s">
        <v>1366</v>
      </c>
      <c r="D679" s="10" t="s">
        <v>572</v>
      </c>
      <c r="E679" s="12">
        <v>26</v>
      </c>
      <c r="F679" s="5"/>
      <c r="G679" s="5"/>
      <c r="H679" s="5"/>
      <c r="XFB679" s="45"/>
    </row>
    <row r="680" s="38" customFormat="1" spans="1:16382">
      <c r="A680" s="10" t="s">
        <v>1060</v>
      </c>
      <c r="B680" s="5">
        <v>250203074</v>
      </c>
      <c r="C680" s="5" t="s">
        <v>1367</v>
      </c>
      <c r="D680" s="10" t="s">
        <v>572</v>
      </c>
      <c r="E680" s="12">
        <v>13</v>
      </c>
      <c r="F680" s="5"/>
      <c r="G680" s="5"/>
      <c r="H680" s="5"/>
      <c r="XFB680" s="45"/>
    </row>
    <row r="681" s="38" customFormat="1" ht="22.5" spans="1:16382">
      <c r="A681" s="10" t="s">
        <v>1060</v>
      </c>
      <c r="B681" s="5">
        <v>250203075</v>
      </c>
      <c r="C681" s="5" t="s">
        <v>1368</v>
      </c>
      <c r="D681" s="10" t="s">
        <v>572</v>
      </c>
      <c r="E681" s="12">
        <v>13</v>
      </c>
      <c r="F681" s="5"/>
      <c r="G681" s="5"/>
      <c r="H681" s="5"/>
      <c r="XFB681" s="45"/>
    </row>
    <row r="682" s="38" customFormat="1" ht="22.5" spans="1:16382">
      <c r="A682" s="10" t="s">
        <v>1060</v>
      </c>
      <c r="B682" s="5">
        <v>250203076</v>
      </c>
      <c r="C682" s="5" t="s">
        <v>1369</v>
      </c>
      <c r="D682" s="10" t="s">
        <v>572</v>
      </c>
      <c r="E682" s="12">
        <v>13</v>
      </c>
      <c r="F682" s="5"/>
      <c r="G682" s="5"/>
      <c r="H682" s="5"/>
      <c r="XFB682" s="45"/>
    </row>
    <row r="683" s="38" customFormat="1" spans="1:16382">
      <c r="A683" s="10" t="s">
        <v>1060</v>
      </c>
      <c r="B683" s="5">
        <v>250203077</v>
      </c>
      <c r="C683" s="5" t="s">
        <v>1370</v>
      </c>
      <c r="D683" s="10" t="s">
        <v>572</v>
      </c>
      <c r="E683" s="12">
        <v>13</v>
      </c>
      <c r="F683" s="5"/>
      <c r="G683" s="5"/>
      <c r="H683" s="5"/>
      <c r="XFB683" s="45"/>
    </row>
    <row r="684" s="38" customFormat="1" ht="22.5" spans="1:16382">
      <c r="A684" s="10" t="s">
        <v>1060</v>
      </c>
      <c r="B684" s="5">
        <v>250203080</v>
      </c>
      <c r="C684" s="11" t="s">
        <v>1371</v>
      </c>
      <c r="D684" s="10" t="s">
        <v>11</v>
      </c>
      <c r="E684" s="12">
        <v>170</v>
      </c>
      <c r="F684" s="5"/>
      <c r="G684" s="5"/>
      <c r="H684" s="5"/>
      <c r="XFB684" s="45"/>
    </row>
    <row r="685" s="38" customFormat="1" spans="1:16382">
      <c r="A685" s="10" t="s">
        <v>1060</v>
      </c>
      <c r="B685" s="5">
        <v>250301001</v>
      </c>
      <c r="C685" s="5" t="s">
        <v>1372</v>
      </c>
      <c r="D685" s="10" t="s">
        <v>572</v>
      </c>
      <c r="E685" s="12">
        <v>3</v>
      </c>
      <c r="F685" s="5"/>
      <c r="G685" s="5"/>
      <c r="H685" s="5" t="s">
        <v>1152</v>
      </c>
      <c r="XFB685" s="45"/>
    </row>
    <row r="686" s="38" customFormat="1" spans="1:16382">
      <c r="A686" s="10" t="s">
        <v>1060</v>
      </c>
      <c r="B686" s="111" t="s">
        <v>1373</v>
      </c>
      <c r="C686" s="5" t="s">
        <v>1372</v>
      </c>
      <c r="D686" s="10" t="s">
        <v>572</v>
      </c>
      <c r="E686" s="12">
        <v>6</v>
      </c>
      <c r="F686" s="112"/>
      <c r="G686" s="112"/>
      <c r="H686" s="5" t="s">
        <v>1374</v>
      </c>
      <c r="XFB686" s="45"/>
    </row>
    <row r="687" s="38" customFormat="1" spans="1:16382">
      <c r="A687" s="10" t="s">
        <v>1060</v>
      </c>
      <c r="B687" s="5">
        <v>250301002</v>
      </c>
      <c r="C687" s="5" t="s">
        <v>1375</v>
      </c>
      <c r="D687" s="10" t="s">
        <v>572</v>
      </c>
      <c r="E687" s="12">
        <v>3</v>
      </c>
      <c r="F687" s="5"/>
      <c r="G687" s="5"/>
      <c r="H687" s="5" t="s">
        <v>1152</v>
      </c>
      <c r="XFB687" s="45"/>
    </row>
    <row r="688" s="38" customFormat="1" spans="1:16382">
      <c r="A688" s="10" t="s">
        <v>1060</v>
      </c>
      <c r="B688" s="111" t="s">
        <v>1376</v>
      </c>
      <c r="C688" s="5" t="s">
        <v>1375</v>
      </c>
      <c r="D688" s="10" t="s">
        <v>572</v>
      </c>
      <c r="E688" s="12">
        <v>6</v>
      </c>
      <c r="F688" s="112"/>
      <c r="G688" s="112"/>
      <c r="H688" s="5" t="s">
        <v>1374</v>
      </c>
      <c r="XFB688" s="45"/>
    </row>
    <row r="689" s="38" customFormat="1" spans="1:16382">
      <c r="A689" s="10" t="s">
        <v>1060</v>
      </c>
      <c r="B689" s="5">
        <v>250301003</v>
      </c>
      <c r="C689" s="5" t="s">
        <v>1377</v>
      </c>
      <c r="D689" s="10" t="s">
        <v>572</v>
      </c>
      <c r="E689" s="12">
        <v>4.5</v>
      </c>
      <c r="F689" s="5"/>
      <c r="G689" s="5"/>
      <c r="H689" s="5"/>
      <c r="XFB689" s="45"/>
    </row>
    <row r="690" s="38" customFormat="1" spans="1:16382">
      <c r="A690" s="10" t="s">
        <v>1060</v>
      </c>
      <c r="B690" s="5">
        <v>250301004</v>
      </c>
      <c r="C690" s="5" t="s">
        <v>1378</v>
      </c>
      <c r="D690" s="10" t="s">
        <v>572</v>
      </c>
      <c r="E690" s="12">
        <v>15</v>
      </c>
      <c r="F690" s="5"/>
      <c r="G690" s="5"/>
      <c r="H690" s="5" t="s">
        <v>1379</v>
      </c>
      <c r="XFB690" s="45"/>
    </row>
    <row r="691" s="38" customFormat="1" spans="1:16382">
      <c r="A691" s="10" t="s">
        <v>1060</v>
      </c>
      <c r="B691" s="5" t="s">
        <v>1380</v>
      </c>
      <c r="C691" s="5" t="s">
        <v>1378</v>
      </c>
      <c r="D691" s="10" t="s">
        <v>572</v>
      </c>
      <c r="E691" s="12">
        <v>40</v>
      </c>
      <c r="F691" s="5"/>
      <c r="G691" s="5"/>
      <c r="H691" s="5" t="s">
        <v>1381</v>
      </c>
      <c r="XFB691" s="45"/>
    </row>
    <row r="692" s="38" customFormat="1" spans="1:16382">
      <c r="A692" s="10" t="s">
        <v>1060</v>
      </c>
      <c r="B692" s="5">
        <v>250301005</v>
      </c>
      <c r="C692" s="5" t="s">
        <v>1382</v>
      </c>
      <c r="D692" s="10" t="s">
        <v>572</v>
      </c>
      <c r="E692" s="12">
        <v>180</v>
      </c>
      <c r="F692" s="5" t="s">
        <v>1383</v>
      </c>
      <c r="G692" s="5"/>
      <c r="H692" s="5"/>
      <c r="XFB692" s="45"/>
    </row>
    <row r="693" s="38" customFormat="1" ht="22.5" spans="1:16382">
      <c r="A693" s="10" t="s">
        <v>1060</v>
      </c>
      <c r="B693" s="5">
        <v>250301006</v>
      </c>
      <c r="C693" s="5" t="s">
        <v>1384</v>
      </c>
      <c r="D693" s="10" t="s">
        <v>572</v>
      </c>
      <c r="E693" s="12">
        <v>12</v>
      </c>
      <c r="F693" s="5"/>
      <c r="G693" s="5"/>
      <c r="H693" s="5" t="s">
        <v>1385</v>
      </c>
      <c r="XFB693" s="45"/>
    </row>
    <row r="694" s="38" customFormat="1" ht="22.5" spans="1:16382">
      <c r="A694" s="10" t="s">
        <v>1060</v>
      </c>
      <c r="B694" s="5">
        <v>250301007</v>
      </c>
      <c r="C694" s="5" t="s">
        <v>1386</v>
      </c>
      <c r="D694" s="10" t="s">
        <v>572</v>
      </c>
      <c r="E694" s="12">
        <v>21</v>
      </c>
      <c r="F694" s="5" t="s">
        <v>1387</v>
      </c>
      <c r="G694" s="5"/>
      <c r="H694" s="5" t="s">
        <v>1388</v>
      </c>
      <c r="XFB694" s="45"/>
    </row>
    <row r="695" s="38" customFormat="1" ht="22.5" spans="1:16382">
      <c r="A695" s="10" t="s">
        <v>1060</v>
      </c>
      <c r="B695" s="5">
        <v>250301008</v>
      </c>
      <c r="C695" s="5" t="s">
        <v>1389</v>
      </c>
      <c r="D695" s="10" t="s">
        <v>572</v>
      </c>
      <c r="E695" s="12">
        <v>30</v>
      </c>
      <c r="F695" s="5"/>
      <c r="G695" s="5"/>
      <c r="H695" s="5" t="s">
        <v>1390</v>
      </c>
      <c r="XFB695" s="45"/>
    </row>
    <row r="696" s="38" customFormat="1" ht="22.5" spans="1:16382">
      <c r="A696" s="10" t="s">
        <v>1060</v>
      </c>
      <c r="B696" s="5">
        <v>250301009</v>
      </c>
      <c r="C696" s="5" t="s">
        <v>1391</v>
      </c>
      <c r="D696" s="10" t="s">
        <v>572</v>
      </c>
      <c r="E696" s="12">
        <v>8.5</v>
      </c>
      <c r="F696" s="5"/>
      <c r="G696" s="5"/>
      <c r="H696" s="5"/>
      <c r="XFB696" s="45"/>
    </row>
    <row r="697" s="38" customFormat="1" ht="22.5" spans="1:16382">
      <c r="A697" s="10" t="s">
        <v>1060</v>
      </c>
      <c r="B697" s="111" t="s">
        <v>1392</v>
      </c>
      <c r="C697" s="5" t="s">
        <v>1393</v>
      </c>
      <c r="D697" s="10" t="s">
        <v>572</v>
      </c>
      <c r="E697" s="12">
        <v>60</v>
      </c>
      <c r="F697" s="112"/>
      <c r="G697" s="112"/>
      <c r="H697" s="5"/>
      <c r="XFB697" s="45"/>
    </row>
    <row r="698" s="38" customFormat="1" ht="33.75" spans="1:16382">
      <c r="A698" s="10" t="s">
        <v>1060</v>
      </c>
      <c r="B698" s="5">
        <v>250301010</v>
      </c>
      <c r="C698" s="5" t="s">
        <v>1394</v>
      </c>
      <c r="D698" s="10" t="s">
        <v>572</v>
      </c>
      <c r="E698" s="12">
        <v>4.5</v>
      </c>
      <c r="F698" s="5"/>
      <c r="G698" s="5"/>
      <c r="H698" s="5" t="s">
        <v>1395</v>
      </c>
      <c r="XFB698" s="45"/>
    </row>
    <row r="699" s="38" customFormat="1" spans="1:16382">
      <c r="A699" s="10" t="s">
        <v>1060</v>
      </c>
      <c r="B699" s="5">
        <v>250301011</v>
      </c>
      <c r="C699" s="5" t="s">
        <v>1396</v>
      </c>
      <c r="D699" s="10" t="s">
        <v>572</v>
      </c>
      <c r="E699" s="12">
        <v>180</v>
      </c>
      <c r="F699" s="5"/>
      <c r="G699" s="5"/>
      <c r="H699" s="5"/>
      <c r="XFB699" s="45"/>
    </row>
    <row r="700" s="38" customFormat="1" ht="33.75" spans="1:16382">
      <c r="A700" s="10" t="s">
        <v>1060</v>
      </c>
      <c r="B700" s="5">
        <v>250301012</v>
      </c>
      <c r="C700" s="5" t="s">
        <v>1397</v>
      </c>
      <c r="D700" s="10" t="s">
        <v>572</v>
      </c>
      <c r="E700" s="12">
        <v>5</v>
      </c>
      <c r="F700" s="5"/>
      <c r="G700" s="5"/>
      <c r="H700" s="5" t="s">
        <v>1398</v>
      </c>
      <c r="XFB700" s="45"/>
    </row>
    <row r="701" s="38" customFormat="1" spans="1:16382">
      <c r="A701" s="10" t="s">
        <v>1060</v>
      </c>
      <c r="B701" s="111" t="s">
        <v>1399</v>
      </c>
      <c r="C701" s="5" t="s">
        <v>1397</v>
      </c>
      <c r="D701" s="10" t="s">
        <v>572</v>
      </c>
      <c r="E701" s="12">
        <v>8</v>
      </c>
      <c r="F701" s="112"/>
      <c r="G701" s="112"/>
      <c r="H701" s="5" t="s">
        <v>1374</v>
      </c>
      <c r="XFB701" s="45"/>
    </row>
    <row r="702" s="38" customFormat="1" ht="33.75" spans="1:16382">
      <c r="A702" s="10" t="s">
        <v>1060</v>
      </c>
      <c r="B702" s="5">
        <v>250301013</v>
      </c>
      <c r="C702" s="5" t="s">
        <v>1400</v>
      </c>
      <c r="D702" s="10" t="s">
        <v>572</v>
      </c>
      <c r="E702" s="12">
        <v>17</v>
      </c>
      <c r="F702" s="5"/>
      <c r="G702" s="5"/>
      <c r="H702" s="5" t="s">
        <v>1398</v>
      </c>
      <c r="XFB702" s="45"/>
    </row>
    <row r="703" s="38" customFormat="1" ht="22.5" spans="1:16382">
      <c r="A703" s="10" t="s">
        <v>1060</v>
      </c>
      <c r="B703" s="5">
        <v>250301014</v>
      </c>
      <c r="C703" s="5" t="s">
        <v>1401</v>
      </c>
      <c r="D703" s="10" t="s">
        <v>572</v>
      </c>
      <c r="E703" s="12">
        <v>20</v>
      </c>
      <c r="F703" s="5" t="s">
        <v>1402</v>
      </c>
      <c r="G703" s="5"/>
      <c r="H703" s="5" t="s">
        <v>1390</v>
      </c>
      <c r="XFB703" s="45"/>
    </row>
    <row r="704" s="38" customFormat="1" ht="22.5" spans="1:16382">
      <c r="A704" s="10" t="s">
        <v>1060</v>
      </c>
      <c r="B704" s="5">
        <v>250301015</v>
      </c>
      <c r="C704" s="5" t="s">
        <v>1403</v>
      </c>
      <c r="D704" s="10" t="s">
        <v>572</v>
      </c>
      <c r="E704" s="12">
        <v>21</v>
      </c>
      <c r="F704" s="5"/>
      <c r="G704" s="5"/>
      <c r="H704" s="5" t="s">
        <v>1385</v>
      </c>
      <c r="XFB704" s="45"/>
    </row>
    <row r="705" s="38" customFormat="1" spans="1:16382">
      <c r="A705" s="10" t="s">
        <v>1060</v>
      </c>
      <c r="B705" s="5">
        <v>250301016</v>
      </c>
      <c r="C705" s="5" t="s">
        <v>1404</v>
      </c>
      <c r="D705" s="10" t="s">
        <v>572</v>
      </c>
      <c r="E705" s="12">
        <v>13</v>
      </c>
      <c r="F705" s="5"/>
      <c r="G705" s="5"/>
      <c r="H705" s="5"/>
      <c r="XFB705" s="45"/>
    </row>
    <row r="706" s="38" customFormat="1" spans="1:16382">
      <c r="A706" s="10" t="s">
        <v>1060</v>
      </c>
      <c r="B706" s="5" t="s">
        <v>1405</v>
      </c>
      <c r="C706" s="5" t="s">
        <v>1406</v>
      </c>
      <c r="D706" s="10" t="s">
        <v>572</v>
      </c>
      <c r="E706" s="12">
        <v>3</v>
      </c>
      <c r="F706" s="5"/>
      <c r="G706" s="5"/>
      <c r="H706" s="5" t="s">
        <v>1407</v>
      </c>
      <c r="XFB706" s="45"/>
    </row>
    <row r="707" s="38" customFormat="1" spans="1:16382">
      <c r="A707" s="10" t="s">
        <v>1060</v>
      </c>
      <c r="B707" s="5" t="s">
        <v>1408</v>
      </c>
      <c r="C707" s="5" t="s">
        <v>1406</v>
      </c>
      <c r="D707" s="10" t="s">
        <v>572</v>
      </c>
      <c r="E707" s="12">
        <v>17</v>
      </c>
      <c r="F707" s="5"/>
      <c r="G707" s="5"/>
      <c r="H707" s="5" t="s">
        <v>1409</v>
      </c>
      <c r="XFB707" s="45"/>
    </row>
    <row r="708" s="38" customFormat="1" spans="1:16382">
      <c r="A708" s="10" t="s">
        <v>1060</v>
      </c>
      <c r="B708" s="5">
        <v>250301018</v>
      </c>
      <c r="C708" s="5" t="s">
        <v>1410</v>
      </c>
      <c r="D708" s="10" t="s">
        <v>572</v>
      </c>
      <c r="E708" s="12">
        <v>10</v>
      </c>
      <c r="F708" s="5"/>
      <c r="G708" s="5"/>
      <c r="H708" s="5"/>
      <c r="XFB708" s="45"/>
    </row>
    <row r="709" s="38" customFormat="1" ht="22.5" spans="1:16382">
      <c r="A709" s="10" t="s">
        <v>1060</v>
      </c>
      <c r="B709" s="5">
        <v>250301019</v>
      </c>
      <c r="C709" s="5" t="s">
        <v>1411</v>
      </c>
      <c r="D709" s="10" t="s">
        <v>572</v>
      </c>
      <c r="E709" s="12">
        <v>8.5</v>
      </c>
      <c r="F709" s="5"/>
      <c r="G709" s="5"/>
      <c r="H709" s="5"/>
      <c r="XFB709" s="45"/>
    </row>
    <row r="710" s="38" customFormat="1" ht="22.5" spans="1:16382">
      <c r="A710" s="10" t="s">
        <v>1060</v>
      </c>
      <c r="B710" s="111" t="s">
        <v>1412</v>
      </c>
      <c r="C710" s="5" t="s">
        <v>1413</v>
      </c>
      <c r="D710" s="10" t="s">
        <v>572</v>
      </c>
      <c r="E710" s="12">
        <v>77</v>
      </c>
      <c r="F710" s="112"/>
      <c r="G710" s="112"/>
      <c r="H710" s="5"/>
      <c r="XFB710" s="45"/>
    </row>
    <row r="711" s="38" customFormat="1" ht="22.5" spans="1:16382">
      <c r="A711" s="10" t="s">
        <v>1060</v>
      </c>
      <c r="B711" s="5">
        <v>250301020</v>
      </c>
      <c r="C711" s="11" t="s">
        <v>1414</v>
      </c>
      <c r="D711" s="10" t="s">
        <v>11</v>
      </c>
      <c r="E711" s="12">
        <v>120</v>
      </c>
      <c r="F711" s="5"/>
      <c r="G711" s="5"/>
      <c r="H711" s="5"/>
      <c r="XFB711" s="45"/>
    </row>
    <row r="712" s="38" customFormat="1" ht="22.5" spans="1:16382">
      <c r="A712" s="10" t="s">
        <v>1060</v>
      </c>
      <c r="B712" s="111">
        <v>250301021</v>
      </c>
      <c r="C712" s="104" t="s">
        <v>1415</v>
      </c>
      <c r="D712" s="10" t="s">
        <v>11</v>
      </c>
      <c r="E712" s="12">
        <v>320</v>
      </c>
      <c r="F712" s="5"/>
      <c r="G712" s="5"/>
      <c r="H712" s="5"/>
      <c r="XFB712" s="45"/>
    </row>
    <row r="713" s="38" customFormat="1" spans="1:16382">
      <c r="A713" s="10" t="s">
        <v>1060</v>
      </c>
      <c r="B713" s="111">
        <v>250301022</v>
      </c>
      <c r="C713" s="117" t="s">
        <v>1416</v>
      </c>
      <c r="D713" s="10" t="s">
        <v>11</v>
      </c>
      <c r="E713" s="10">
        <v>100</v>
      </c>
      <c r="F713" s="5"/>
      <c r="G713" s="5"/>
      <c r="H713" s="5"/>
      <c r="XFB713" s="45"/>
    </row>
    <row r="714" s="38" customFormat="1" ht="22.5" spans="1:16382">
      <c r="A714" s="10" t="s">
        <v>1060</v>
      </c>
      <c r="B714" s="5" t="s">
        <v>1417</v>
      </c>
      <c r="C714" s="5" t="s">
        <v>1418</v>
      </c>
      <c r="D714" s="10" t="s">
        <v>11</v>
      </c>
      <c r="E714" s="12">
        <v>4.5</v>
      </c>
      <c r="F714" s="5"/>
      <c r="G714" s="5"/>
      <c r="H714" s="5" t="s">
        <v>1419</v>
      </c>
      <c r="XFB714" s="45"/>
    </row>
    <row r="715" s="38" customFormat="1" spans="1:16382">
      <c r="A715" s="10" t="s">
        <v>1060</v>
      </c>
      <c r="B715" s="5" t="s">
        <v>1420</v>
      </c>
      <c r="C715" s="5" t="s">
        <v>1418</v>
      </c>
      <c r="D715" s="10" t="s">
        <v>11</v>
      </c>
      <c r="E715" s="12">
        <v>6</v>
      </c>
      <c r="F715" s="5"/>
      <c r="G715" s="5"/>
      <c r="H715" s="5" t="s">
        <v>1374</v>
      </c>
      <c r="XFB715" s="45"/>
    </row>
    <row r="716" s="38" customFormat="1" spans="1:16382">
      <c r="A716" s="10" t="s">
        <v>1060</v>
      </c>
      <c r="B716" s="5">
        <v>250302002</v>
      </c>
      <c r="C716" s="5" t="s">
        <v>1421</v>
      </c>
      <c r="D716" s="10" t="s">
        <v>572</v>
      </c>
      <c r="E716" s="12">
        <v>8.5</v>
      </c>
      <c r="F716" s="5" t="s">
        <v>1422</v>
      </c>
      <c r="G716" s="5"/>
      <c r="H716" s="5"/>
      <c r="XFB716" s="45"/>
    </row>
    <row r="717" s="38" customFormat="1" spans="1:16382">
      <c r="A717" s="10" t="s">
        <v>1060</v>
      </c>
      <c r="B717" s="5" t="s">
        <v>1423</v>
      </c>
      <c r="C717" s="11" t="s">
        <v>1424</v>
      </c>
      <c r="D717" s="10" t="s">
        <v>572</v>
      </c>
      <c r="E717" s="12">
        <v>51</v>
      </c>
      <c r="F717" s="5"/>
      <c r="G717" s="5"/>
      <c r="H717" s="5"/>
      <c r="XFB717" s="45"/>
    </row>
    <row r="718" s="38" customFormat="1" spans="1:16382">
      <c r="A718" s="10" t="s">
        <v>1060</v>
      </c>
      <c r="B718" s="5" t="s">
        <v>1425</v>
      </c>
      <c r="C718" s="5" t="s">
        <v>1426</v>
      </c>
      <c r="D718" s="10" t="s">
        <v>572</v>
      </c>
      <c r="E718" s="12">
        <v>30</v>
      </c>
      <c r="F718" s="5"/>
      <c r="G718" s="5"/>
      <c r="H718" s="5" t="s">
        <v>1427</v>
      </c>
      <c r="XFB718" s="45"/>
    </row>
    <row r="719" s="38" customFormat="1" spans="1:16382">
      <c r="A719" s="10" t="s">
        <v>1060</v>
      </c>
      <c r="B719" s="5" t="s">
        <v>1428</v>
      </c>
      <c r="C719" s="5" t="s">
        <v>1426</v>
      </c>
      <c r="D719" s="10" t="s">
        <v>572</v>
      </c>
      <c r="E719" s="12">
        <v>30</v>
      </c>
      <c r="F719" s="5"/>
      <c r="G719" s="5"/>
      <c r="H719" s="5" t="s">
        <v>1429</v>
      </c>
      <c r="XFB719" s="45"/>
    </row>
    <row r="720" s="38" customFormat="1" spans="1:16382">
      <c r="A720" s="10" t="s">
        <v>1060</v>
      </c>
      <c r="B720" s="5">
        <v>250302004</v>
      </c>
      <c r="C720" s="5" t="s">
        <v>1430</v>
      </c>
      <c r="D720" s="10" t="s">
        <v>572</v>
      </c>
      <c r="E720" s="12">
        <v>8.5</v>
      </c>
      <c r="F720" s="5"/>
      <c r="G720" s="5"/>
      <c r="H720" s="5"/>
      <c r="XFB720" s="45"/>
    </row>
    <row r="721" s="38" customFormat="1" spans="1:16382">
      <c r="A721" s="10" t="s">
        <v>1060</v>
      </c>
      <c r="B721" s="5">
        <v>250302005</v>
      </c>
      <c r="C721" s="5" t="s">
        <v>1431</v>
      </c>
      <c r="D721" s="10" t="s">
        <v>572</v>
      </c>
      <c r="E721" s="12">
        <v>8.5</v>
      </c>
      <c r="F721" s="5"/>
      <c r="G721" s="5"/>
      <c r="H721" s="5"/>
      <c r="XFB721" s="45"/>
    </row>
    <row r="722" s="38" customFormat="1" spans="1:16382">
      <c r="A722" s="10" t="s">
        <v>1060</v>
      </c>
      <c r="B722" s="5">
        <v>250302006</v>
      </c>
      <c r="C722" s="5" t="s">
        <v>1432</v>
      </c>
      <c r="D722" s="10" t="s">
        <v>572</v>
      </c>
      <c r="E722" s="12">
        <v>13</v>
      </c>
      <c r="F722" s="5"/>
      <c r="G722" s="5"/>
      <c r="H722" s="5"/>
      <c r="XFB722" s="45"/>
    </row>
    <row r="723" s="38" customFormat="1" spans="1:16382">
      <c r="A723" s="10" t="s">
        <v>1060</v>
      </c>
      <c r="B723" s="5">
        <v>250302007</v>
      </c>
      <c r="C723" s="5" t="s">
        <v>1433</v>
      </c>
      <c r="D723" s="10" t="s">
        <v>572</v>
      </c>
      <c r="E723" s="12">
        <v>7</v>
      </c>
      <c r="F723" s="5"/>
      <c r="G723" s="5"/>
      <c r="H723" s="5"/>
      <c r="XFB723" s="45"/>
    </row>
    <row r="724" s="38" customFormat="1" spans="1:16382">
      <c r="A724" s="10" t="s">
        <v>1060</v>
      </c>
      <c r="B724" s="5">
        <v>250302008</v>
      </c>
      <c r="C724" s="51" t="s">
        <v>1434</v>
      </c>
      <c r="D724" s="10" t="s">
        <v>572</v>
      </c>
      <c r="E724" s="12">
        <v>13</v>
      </c>
      <c r="F724" s="5" t="s">
        <v>1435</v>
      </c>
      <c r="G724" s="5"/>
      <c r="H724" s="5"/>
      <c r="XFB724" s="45"/>
    </row>
    <row r="725" s="38" customFormat="1" spans="1:16382">
      <c r="A725" s="10" t="s">
        <v>1060</v>
      </c>
      <c r="B725" s="5">
        <v>250302009</v>
      </c>
      <c r="C725" s="5" t="s">
        <v>1436</v>
      </c>
      <c r="D725" s="10" t="s">
        <v>572</v>
      </c>
      <c r="E725" s="12">
        <v>13</v>
      </c>
      <c r="F725" s="5"/>
      <c r="G725" s="5"/>
      <c r="H725" s="5"/>
      <c r="XFB725" s="45"/>
    </row>
    <row r="726" s="38" customFormat="1" spans="1:16382">
      <c r="A726" s="10" t="s">
        <v>1060</v>
      </c>
      <c r="B726" s="111">
        <v>250302010</v>
      </c>
      <c r="C726" s="5" t="s">
        <v>1437</v>
      </c>
      <c r="D726" s="10" t="s">
        <v>572</v>
      </c>
      <c r="E726" s="12">
        <v>21</v>
      </c>
      <c r="F726" s="112"/>
      <c r="G726" s="112"/>
      <c r="H726" s="5"/>
      <c r="XFB726" s="45"/>
    </row>
    <row r="727" s="38" customFormat="1" ht="22.5" spans="1:16382">
      <c r="A727" s="10" t="s">
        <v>1060</v>
      </c>
      <c r="B727" s="5">
        <v>250302011</v>
      </c>
      <c r="C727" s="5" t="s">
        <v>1438</v>
      </c>
      <c r="D727" s="102" t="s">
        <v>11</v>
      </c>
      <c r="E727" s="12">
        <v>50</v>
      </c>
      <c r="F727" s="112"/>
      <c r="G727" s="112"/>
      <c r="H727" s="5"/>
      <c r="XFB727" s="45"/>
    </row>
    <row r="728" s="38" customFormat="1" ht="22.5" spans="1:16382">
      <c r="A728" s="10" t="s">
        <v>1060</v>
      </c>
      <c r="B728" s="5">
        <v>250303001</v>
      </c>
      <c r="C728" s="5" t="s">
        <v>1439</v>
      </c>
      <c r="D728" s="10" t="s">
        <v>572</v>
      </c>
      <c r="E728" s="12">
        <v>5</v>
      </c>
      <c r="F728" s="5"/>
      <c r="G728" s="5"/>
      <c r="H728" s="5" t="s">
        <v>1440</v>
      </c>
      <c r="XFB728" s="45"/>
    </row>
    <row r="729" s="38" customFormat="1" ht="22.5" spans="1:16382">
      <c r="A729" s="10" t="s">
        <v>1060</v>
      </c>
      <c r="B729" s="5">
        <v>250303002</v>
      </c>
      <c r="C729" s="5" t="s">
        <v>1441</v>
      </c>
      <c r="D729" s="10" t="s">
        <v>572</v>
      </c>
      <c r="E729" s="12">
        <v>5</v>
      </c>
      <c r="F729" s="5"/>
      <c r="G729" s="5"/>
      <c r="H729" s="5" t="s">
        <v>1440</v>
      </c>
      <c r="XFB729" s="45"/>
    </row>
    <row r="730" s="38" customFormat="1" spans="1:16382">
      <c r="A730" s="10" t="s">
        <v>1060</v>
      </c>
      <c r="B730" s="5">
        <v>250303003</v>
      </c>
      <c r="C730" s="5" t="s">
        <v>1442</v>
      </c>
      <c r="D730" s="10" t="s">
        <v>572</v>
      </c>
      <c r="E730" s="12">
        <v>13</v>
      </c>
      <c r="F730" s="5"/>
      <c r="G730" s="5"/>
      <c r="H730" s="5"/>
      <c r="XFB730" s="45"/>
    </row>
    <row r="731" s="38" customFormat="1" ht="22.5" spans="1:16382">
      <c r="A731" s="10" t="s">
        <v>1060</v>
      </c>
      <c r="B731" s="5">
        <v>250303004</v>
      </c>
      <c r="C731" s="5" t="s">
        <v>1443</v>
      </c>
      <c r="D731" s="10" t="s">
        <v>572</v>
      </c>
      <c r="E731" s="12">
        <v>9</v>
      </c>
      <c r="F731" s="5"/>
      <c r="G731" s="5"/>
      <c r="H731" s="5" t="s">
        <v>1444</v>
      </c>
      <c r="XFB731" s="45"/>
    </row>
    <row r="732" s="38" customFormat="1" ht="22.5" spans="1:16382">
      <c r="A732" s="10" t="s">
        <v>1060</v>
      </c>
      <c r="B732" s="5">
        <v>250303005</v>
      </c>
      <c r="C732" s="5" t="s">
        <v>1445</v>
      </c>
      <c r="D732" s="10" t="s">
        <v>572</v>
      </c>
      <c r="E732" s="12">
        <v>9</v>
      </c>
      <c r="F732" s="5"/>
      <c r="G732" s="5"/>
      <c r="H732" s="5" t="s">
        <v>1444</v>
      </c>
      <c r="XFB732" s="45"/>
    </row>
    <row r="733" s="38" customFormat="1" spans="1:16382">
      <c r="A733" s="10" t="s">
        <v>1060</v>
      </c>
      <c r="B733" s="5">
        <v>250303006</v>
      </c>
      <c r="C733" s="5" t="s">
        <v>1446</v>
      </c>
      <c r="D733" s="10" t="s">
        <v>572</v>
      </c>
      <c r="E733" s="12">
        <v>34</v>
      </c>
      <c r="F733" s="5" t="s">
        <v>1447</v>
      </c>
      <c r="G733" s="5"/>
      <c r="H733" s="5"/>
      <c r="XFB733" s="45"/>
    </row>
    <row r="734" s="38" customFormat="1" spans="1:16382">
      <c r="A734" s="10" t="s">
        <v>1060</v>
      </c>
      <c r="B734" s="5">
        <v>250303007</v>
      </c>
      <c r="C734" s="5" t="s">
        <v>1448</v>
      </c>
      <c r="D734" s="10" t="s">
        <v>572</v>
      </c>
      <c r="E734" s="12">
        <v>11</v>
      </c>
      <c r="F734" s="5"/>
      <c r="G734" s="5"/>
      <c r="H734" s="5"/>
      <c r="XFB734" s="45"/>
    </row>
    <row r="735" s="38" customFormat="1" spans="1:16382">
      <c r="A735" s="10" t="s">
        <v>1060</v>
      </c>
      <c r="B735" s="5">
        <v>250303008</v>
      </c>
      <c r="C735" s="5" t="s">
        <v>1449</v>
      </c>
      <c r="D735" s="10" t="s">
        <v>572</v>
      </c>
      <c r="E735" s="12">
        <v>13</v>
      </c>
      <c r="F735" s="5"/>
      <c r="G735" s="5"/>
      <c r="H735" s="5"/>
      <c r="XFB735" s="45"/>
    </row>
    <row r="736" s="38" customFormat="1" spans="1:16382">
      <c r="A736" s="10" t="s">
        <v>1060</v>
      </c>
      <c r="B736" s="5">
        <v>250303009</v>
      </c>
      <c r="C736" s="5" t="s">
        <v>1450</v>
      </c>
      <c r="D736" s="10" t="s">
        <v>572</v>
      </c>
      <c r="E736" s="12">
        <v>12</v>
      </c>
      <c r="F736" s="5"/>
      <c r="G736" s="5"/>
      <c r="H736" s="5"/>
      <c r="XFB736" s="45"/>
    </row>
    <row r="737" s="38" customFormat="1" spans="1:16382">
      <c r="A737" s="10" t="s">
        <v>1060</v>
      </c>
      <c r="B737" s="5">
        <v>250303010</v>
      </c>
      <c r="C737" s="5" t="s">
        <v>1451</v>
      </c>
      <c r="D737" s="10" t="s">
        <v>572</v>
      </c>
      <c r="E737" s="12">
        <v>17</v>
      </c>
      <c r="F737" s="5"/>
      <c r="G737" s="5"/>
      <c r="H737" s="5"/>
      <c r="XFB737" s="45"/>
    </row>
    <row r="738" s="38" customFormat="1" spans="1:16382">
      <c r="A738" s="10" t="s">
        <v>1060</v>
      </c>
      <c r="B738" s="5">
        <v>250303011</v>
      </c>
      <c r="C738" s="5" t="s">
        <v>1452</v>
      </c>
      <c r="D738" s="10" t="s">
        <v>572</v>
      </c>
      <c r="E738" s="12">
        <v>17</v>
      </c>
      <c r="F738" s="5"/>
      <c r="G738" s="5"/>
      <c r="H738" s="5"/>
      <c r="XFB738" s="45"/>
    </row>
    <row r="739" s="38" customFormat="1" spans="1:16382">
      <c r="A739" s="10" t="s">
        <v>1060</v>
      </c>
      <c r="B739" s="5">
        <v>250303012</v>
      </c>
      <c r="C739" s="5" t="s">
        <v>1453</v>
      </c>
      <c r="D739" s="10" t="s">
        <v>572</v>
      </c>
      <c r="E739" s="12">
        <v>17</v>
      </c>
      <c r="F739" s="5"/>
      <c r="G739" s="5"/>
      <c r="H739" s="5"/>
      <c r="XFB739" s="45"/>
    </row>
    <row r="740" s="38" customFormat="1" spans="1:16382">
      <c r="A740" s="10" t="s">
        <v>1060</v>
      </c>
      <c r="B740" s="5">
        <v>250303013</v>
      </c>
      <c r="C740" s="5" t="s">
        <v>1454</v>
      </c>
      <c r="D740" s="10" t="s">
        <v>572</v>
      </c>
      <c r="E740" s="12">
        <v>40</v>
      </c>
      <c r="F740" s="5"/>
      <c r="G740" s="5"/>
      <c r="H740" s="5"/>
      <c r="XFB740" s="45"/>
    </row>
    <row r="741" s="38" customFormat="1" spans="1:16382">
      <c r="A741" s="10" t="s">
        <v>1060</v>
      </c>
      <c r="B741" s="5">
        <v>250303014</v>
      </c>
      <c r="C741" s="5" t="s">
        <v>1455</v>
      </c>
      <c r="D741" s="10" t="s">
        <v>572</v>
      </c>
      <c r="E741" s="12">
        <v>13</v>
      </c>
      <c r="F741" s="5"/>
      <c r="G741" s="5"/>
      <c r="H741" s="5"/>
      <c r="XFB741" s="45"/>
    </row>
    <row r="742" s="38" customFormat="1" spans="1:16382">
      <c r="A742" s="10" t="s">
        <v>1060</v>
      </c>
      <c r="B742" s="5">
        <v>250303015</v>
      </c>
      <c r="C742" s="5" t="s">
        <v>1456</v>
      </c>
      <c r="D742" s="10" t="s">
        <v>572</v>
      </c>
      <c r="E742" s="12">
        <v>8.5</v>
      </c>
      <c r="F742" s="5"/>
      <c r="G742" s="5"/>
      <c r="H742" s="5"/>
      <c r="XFB742" s="45"/>
    </row>
    <row r="743" s="38" customFormat="1" spans="1:16382">
      <c r="A743" s="10" t="s">
        <v>1060</v>
      </c>
      <c r="B743" s="5">
        <v>250303016</v>
      </c>
      <c r="C743" s="5" t="s">
        <v>1457</v>
      </c>
      <c r="D743" s="10" t="s">
        <v>572</v>
      </c>
      <c r="E743" s="12">
        <v>8.5</v>
      </c>
      <c r="F743" s="5"/>
      <c r="G743" s="5"/>
      <c r="H743" s="5"/>
      <c r="XFB743" s="45"/>
    </row>
    <row r="744" s="38" customFormat="1" spans="1:16382">
      <c r="A744" s="10" t="s">
        <v>1060</v>
      </c>
      <c r="B744" s="5">
        <v>250303017</v>
      </c>
      <c r="C744" s="5" t="s">
        <v>1458</v>
      </c>
      <c r="D744" s="10" t="s">
        <v>572</v>
      </c>
      <c r="E744" s="12">
        <v>8.5</v>
      </c>
      <c r="F744" s="5"/>
      <c r="G744" s="5"/>
      <c r="H744" s="5"/>
      <c r="XFB744" s="45"/>
    </row>
    <row r="745" s="38" customFormat="1" ht="22.5" spans="1:16382">
      <c r="A745" s="10" t="s">
        <v>1060</v>
      </c>
      <c r="B745" s="5">
        <v>250304001</v>
      </c>
      <c r="C745" s="51" t="s">
        <v>1459</v>
      </c>
      <c r="D745" s="10" t="s">
        <v>572</v>
      </c>
      <c r="E745" s="12">
        <v>4.5</v>
      </c>
      <c r="F745" s="5"/>
      <c r="G745" s="5"/>
      <c r="H745" s="5" t="s">
        <v>1460</v>
      </c>
      <c r="XFB745" s="45"/>
    </row>
    <row r="746" s="38" customFormat="1" ht="22.5" spans="1:16382">
      <c r="A746" s="10" t="s">
        <v>1060</v>
      </c>
      <c r="B746" s="5" t="s">
        <v>1461</v>
      </c>
      <c r="C746" s="51" t="s">
        <v>1459</v>
      </c>
      <c r="D746" s="10" t="s">
        <v>572</v>
      </c>
      <c r="E746" s="12">
        <v>5</v>
      </c>
      <c r="F746" s="5"/>
      <c r="G746" s="5"/>
      <c r="H746" s="5" t="s">
        <v>1462</v>
      </c>
      <c r="XFB746" s="45"/>
    </row>
    <row r="747" s="38" customFormat="1" ht="22.5" spans="1:16382">
      <c r="A747" s="10" t="s">
        <v>1060</v>
      </c>
      <c r="B747" s="5">
        <v>250304002</v>
      </c>
      <c r="C747" s="51" t="s">
        <v>1463</v>
      </c>
      <c r="D747" s="10" t="s">
        <v>572</v>
      </c>
      <c r="E747" s="12">
        <v>4.5</v>
      </c>
      <c r="F747" s="5"/>
      <c r="G747" s="5"/>
      <c r="H747" s="5" t="s">
        <v>1460</v>
      </c>
      <c r="XFB747" s="45"/>
    </row>
    <row r="748" s="38" customFormat="1" ht="22.5" spans="1:16382">
      <c r="A748" s="10" t="s">
        <v>1060</v>
      </c>
      <c r="B748" s="5" t="s">
        <v>1464</v>
      </c>
      <c r="C748" s="51" t="s">
        <v>1463</v>
      </c>
      <c r="D748" s="10" t="s">
        <v>572</v>
      </c>
      <c r="E748" s="12">
        <v>5</v>
      </c>
      <c r="F748" s="5"/>
      <c r="G748" s="5"/>
      <c r="H748" s="5" t="s">
        <v>1462</v>
      </c>
      <c r="XFB748" s="45"/>
    </row>
    <row r="749" s="38" customFormat="1" ht="22.5" spans="1:16382">
      <c r="A749" s="10" t="s">
        <v>1060</v>
      </c>
      <c r="B749" s="5">
        <v>250304003</v>
      </c>
      <c r="C749" s="51" t="s">
        <v>1465</v>
      </c>
      <c r="D749" s="10" t="s">
        <v>572</v>
      </c>
      <c r="E749" s="12">
        <v>4.5</v>
      </c>
      <c r="F749" s="5"/>
      <c r="G749" s="5"/>
      <c r="H749" s="5" t="s">
        <v>1466</v>
      </c>
      <c r="XFB749" s="45"/>
    </row>
    <row r="750" s="38" customFormat="1" spans="1:16382">
      <c r="A750" s="10" t="s">
        <v>1060</v>
      </c>
      <c r="B750" s="5" t="s">
        <v>1467</v>
      </c>
      <c r="C750" s="51" t="s">
        <v>1465</v>
      </c>
      <c r="D750" s="10" t="s">
        <v>572</v>
      </c>
      <c r="E750" s="12">
        <v>6</v>
      </c>
      <c r="F750" s="5"/>
      <c r="G750" s="5"/>
      <c r="H750" s="5" t="s">
        <v>1374</v>
      </c>
      <c r="XFB750" s="45"/>
    </row>
    <row r="751" s="38" customFormat="1" ht="22.5" spans="1:16382">
      <c r="A751" s="10" t="s">
        <v>1060</v>
      </c>
      <c r="B751" s="5">
        <v>250304004</v>
      </c>
      <c r="C751" s="51" t="s">
        <v>1468</v>
      </c>
      <c r="D751" s="10" t="s">
        <v>572</v>
      </c>
      <c r="E751" s="12">
        <v>4.5</v>
      </c>
      <c r="F751" s="5"/>
      <c r="G751" s="5"/>
      <c r="H751" s="5" t="s">
        <v>1469</v>
      </c>
      <c r="XFB751" s="45"/>
    </row>
    <row r="752" s="38" customFormat="1" spans="1:16382">
      <c r="A752" s="10" t="s">
        <v>1060</v>
      </c>
      <c r="B752" s="5" t="s">
        <v>1470</v>
      </c>
      <c r="C752" s="51" t="s">
        <v>1468</v>
      </c>
      <c r="D752" s="10" t="s">
        <v>572</v>
      </c>
      <c r="E752" s="12">
        <v>6</v>
      </c>
      <c r="F752" s="5"/>
      <c r="G752" s="5"/>
      <c r="H752" s="5" t="s">
        <v>1374</v>
      </c>
      <c r="XFB752" s="45"/>
    </row>
    <row r="753" s="38" customFormat="1" ht="22.5" spans="1:16382">
      <c r="A753" s="10" t="s">
        <v>1060</v>
      </c>
      <c r="B753" s="5">
        <v>250304005</v>
      </c>
      <c r="C753" s="51" t="s">
        <v>1471</v>
      </c>
      <c r="D753" s="10" t="s">
        <v>572</v>
      </c>
      <c r="E753" s="12">
        <v>5</v>
      </c>
      <c r="F753" s="5"/>
      <c r="G753" s="5"/>
      <c r="H753" s="5" t="s">
        <v>1472</v>
      </c>
      <c r="XFB753" s="45"/>
    </row>
    <row r="754" s="38" customFormat="1" ht="33.75" spans="1:16382">
      <c r="A754" s="10" t="s">
        <v>1060</v>
      </c>
      <c r="B754" s="5">
        <v>250304006</v>
      </c>
      <c r="C754" s="51" t="s">
        <v>1473</v>
      </c>
      <c r="D754" s="10" t="s">
        <v>572</v>
      </c>
      <c r="E754" s="12">
        <v>6</v>
      </c>
      <c r="F754" s="5"/>
      <c r="G754" s="5"/>
      <c r="H754" s="5" t="s">
        <v>1474</v>
      </c>
      <c r="XFB754" s="45"/>
    </row>
    <row r="755" s="38" customFormat="1" ht="33.75" spans="1:16382">
      <c r="A755" s="10" t="s">
        <v>1060</v>
      </c>
      <c r="B755" s="5">
        <v>250304007</v>
      </c>
      <c r="C755" s="51" t="s">
        <v>1475</v>
      </c>
      <c r="D755" s="10" t="s">
        <v>572</v>
      </c>
      <c r="E755" s="12">
        <v>6</v>
      </c>
      <c r="F755" s="5"/>
      <c r="G755" s="5"/>
      <c r="H755" s="5" t="s">
        <v>1474</v>
      </c>
      <c r="XFB755" s="45"/>
    </row>
    <row r="756" s="38" customFormat="1" spans="1:16382">
      <c r="A756" s="10" t="s">
        <v>1060</v>
      </c>
      <c r="B756" s="5">
        <v>250304008</v>
      </c>
      <c r="C756" s="5" t="s">
        <v>1476</v>
      </c>
      <c r="D756" s="10" t="s">
        <v>572</v>
      </c>
      <c r="E756" s="12">
        <v>38</v>
      </c>
      <c r="F756" s="5"/>
      <c r="G756" s="5"/>
      <c r="H756" s="5"/>
      <c r="XFB756" s="45"/>
    </row>
    <row r="757" s="38" customFormat="1" spans="1:16382">
      <c r="A757" s="10" t="s">
        <v>1060</v>
      </c>
      <c r="B757" s="5">
        <v>250304009</v>
      </c>
      <c r="C757" s="5" t="s">
        <v>1477</v>
      </c>
      <c r="D757" s="10" t="s">
        <v>572</v>
      </c>
      <c r="E757" s="12">
        <v>17</v>
      </c>
      <c r="F757" s="5"/>
      <c r="G757" s="5"/>
      <c r="H757" s="5"/>
      <c r="XFB757" s="45"/>
    </row>
    <row r="758" s="38" customFormat="1" ht="22.5" spans="1:16382">
      <c r="A758" s="10" t="s">
        <v>1060</v>
      </c>
      <c r="B758" s="5">
        <v>250304010</v>
      </c>
      <c r="C758" s="5" t="s">
        <v>1478</v>
      </c>
      <c r="D758" s="10" t="s">
        <v>572</v>
      </c>
      <c r="E758" s="12">
        <v>5</v>
      </c>
      <c r="F758" s="5" t="s">
        <v>1479</v>
      </c>
      <c r="G758" s="5"/>
      <c r="H758" s="5" t="s">
        <v>1480</v>
      </c>
      <c r="XFB758" s="45"/>
    </row>
    <row r="759" s="38" customFormat="1" ht="22.5" spans="1:16382">
      <c r="A759" s="10" t="s">
        <v>1060</v>
      </c>
      <c r="B759" s="5">
        <v>250304011</v>
      </c>
      <c r="C759" s="5" t="s">
        <v>1481</v>
      </c>
      <c r="D759" s="10" t="s">
        <v>572</v>
      </c>
      <c r="E759" s="12">
        <v>5</v>
      </c>
      <c r="F759" s="5"/>
      <c r="G759" s="5"/>
      <c r="H759" s="5" t="s">
        <v>1472</v>
      </c>
      <c r="XFB759" s="45"/>
    </row>
    <row r="760" s="38" customFormat="1" spans="1:16382">
      <c r="A760" s="10" t="s">
        <v>1060</v>
      </c>
      <c r="B760" s="5">
        <v>250304012</v>
      </c>
      <c r="C760" s="5" t="s">
        <v>1482</v>
      </c>
      <c r="D760" s="10" t="s">
        <v>572</v>
      </c>
      <c r="E760" s="12">
        <v>20</v>
      </c>
      <c r="F760" s="5"/>
      <c r="G760" s="5"/>
      <c r="H760" s="5"/>
      <c r="XFB760" s="45"/>
    </row>
    <row r="761" s="38" customFormat="1" spans="1:16382">
      <c r="A761" s="10" t="s">
        <v>1060</v>
      </c>
      <c r="B761" s="5">
        <v>250304013</v>
      </c>
      <c r="C761" s="51" t="s">
        <v>1483</v>
      </c>
      <c r="D761" s="10" t="s">
        <v>572</v>
      </c>
      <c r="E761" s="12">
        <v>6</v>
      </c>
      <c r="F761" s="5" t="s">
        <v>1484</v>
      </c>
      <c r="G761" s="5"/>
      <c r="H761" s="5" t="s">
        <v>1485</v>
      </c>
      <c r="XFB761" s="45"/>
    </row>
    <row r="762" s="38" customFormat="1" spans="1:16382">
      <c r="A762" s="10" t="s">
        <v>1060</v>
      </c>
      <c r="B762" s="5" t="s">
        <v>1486</v>
      </c>
      <c r="C762" s="51" t="s">
        <v>1483</v>
      </c>
      <c r="D762" s="10" t="s">
        <v>572</v>
      </c>
      <c r="E762" s="12">
        <v>17</v>
      </c>
      <c r="F762" s="5" t="s">
        <v>1487</v>
      </c>
      <c r="G762" s="5"/>
      <c r="H762" s="5" t="s">
        <v>1485</v>
      </c>
      <c r="XFB762" s="45"/>
    </row>
    <row r="763" s="38" customFormat="1" spans="1:16382">
      <c r="A763" s="10" t="s">
        <v>1060</v>
      </c>
      <c r="B763" s="5">
        <v>250305001</v>
      </c>
      <c r="C763" s="5" t="s">
        <v>1488</v>
      </c>
      <c r="D763" s="10" t="s">
        <v>572</v>
      </c>
      <c r="E763" s="12">
        <v>4</v>
      </c>
      <c r="F763" s="5"/>
      <c r="G763" s="5"/>
      <c r="H763" s="5" t="s">
        <v>1489</v>
      </c>
      <c r="XFB763" s="45"/>
    </row>
    <row r="764" s="38" customFormat="1" spans="1:16382">
      <c r="A764" s="10" t="s">
        <v>1060</v>
      </c>
      <c r="B764" s="111" t="s">
        <v>1490</v>
      </c>
      <c r="C764" s="5" t="s">
        <v>1488</v>
      </c>
      <c r="D764" s="10" t="s">
        <v>572</v>
      </c>
      <c r="E764" s="12">
        <v>6</v>
      </c>
      <c r="F764" s="112"/>
      <c r="G764" s="112"/>
      <c r="H764" s="5" t="s">
        <v>1374</v>
      </c>
      <c r="XFB764" s="45"/>
    </row>
    <row r="765" s="38" customFormat="1" ht="22.5" spans="1:16382">
      <c r="A765" s="10" t="s">
        <v>1060</v>
      </c>
      <c r="B765" s="5">
        <v>250305002</v>
      </c>
      <c r="C765" s="5" t="s">
        <v>1491</v>
      </c>
      <c r="D765" s="10" t="s">
        <v>572</v>
      </c>
      <c r="E765" s="12">
        <v>4</v>
      </c>
      <c r="F765" s="5"/>
      <c r="G765" s="5"/>
      <c r="H765" s="5" t="s">
        <v>1492</v>
      </c>
      <c r="XFB765" s="45"/>
    </row>
    <row r="766" s="38" customFormat="1" ht="22.5" spans="1:16382">
      <c r="A766" s="10" t="s">
        <v>1060</v>
      </c>
      <c r="B766" s="5">
        <v>250305003</v>
      </c>
      <c r="C766" s="5" t="s">
        <v>1493</v>
      </c>
      <c r="D766" s="10" t="s">
        <v>572</v>
      </c>
      <c r="E766" s="12">
        <v>4.5</v>
      </c>
      <c r="F766" s="5"/>
      <c r="G766" s="5"/>
      <c r="H766" s="5" t="s">
        <v>1494</v>
      </c>
      <c r="XFB766" s="45"/>
    </row>
    <row r="767" s="38" customFormat="1" spans="1:16382">
      <c r="A767" s="10" t="s">
        <v>1060</v>
      </c>
      <c r="B767" s="5">
        <v>250305004</v>
      </c>
      <c r="C767" s="5" t="s">
        <v>1495</v>
      </c>
      <c r="D767" s="10" t="s">
        <v>572</v>
      </c>
      <c r="E767" s="12">
        <v>8.5</v>
      </c>
      <c r="F767" s="5"/>
      <c r="G767" s="5"/>
      <c r="H767" s="5"/>
      <c r="XFB767" s="45"/>
    </row>
    <row r="768" s="38" customFormat="1" spans="1:16382">
      <c r="A768" s="10" t="s">
        <v>1060</v>
      </c>
      <c r="B768" s="5" t="s">
        <v>1496</v>
      </c>
      <c r="C768" s="5" t="s">
        <v>1495</v>
      </c>
      <c r="D768" s="10" t="s">
        <v>572</v>
      </c>
      <c r="E768" s="12">
        <v>15</v>
      </c>
      <c r="F768" s="5"/>
      <c r="G768" s="5"/>
      <c r="H768" s="5" t="s">
        <v>1374</v>
      </c>
      <c r="XFB768" s="45"/>
    </row>
    <row r="769" s="38" customFormat="1" ht="33.75" spans="1:16382">
      <c r="A769" s="10" t="s">
        <v>1060</v>
      </c>
      <c r="B769" s="5">
        <v>250305005</v>
      </c>
      <c r="C769" s="5" t="s">
        <v>1497</v>
      </c>
      <c r="D769" s="10" t="s">
        <v>572</v>
      </c>
      <c r="E769" s="12">
        <v>14</v>
      </c>
      <c r="F769" s="5"/>
      <c r="G769" s="5"/>
      <c r="H769" s="5" t="s">
        <v>1498</v>
      </c>
      <c r="XFB769" s="45"/>
    </row>
    <row r="770" s="38" customFormat="1" ht="22.5" spans="1:16382">
      <c r="A770" s="10" t="s">
        <v>1060</v>
      </c>
      <c r="B770" s="5">
        <v>250305006</v>
      </c>
      <c r="C770" s="5" t="s">
        <v>1499</v>
      </c>
      <c r="D770" s="10" t="s">
        <v>572</v>
      </c>
      <c r="E770" s="12">
        <v>20</v>
      </c>
      <c r="F770" s="5"/>
      <c r="G770" s="5"/>
      <c r="H770" s="5" t="s">
        <v>1500</v>
      </c>
      <c r="XFB770" s="45"/>
    </row>
    <row r="771" s="38" customFormat="1" ht="22.5" spans="1:16382">
      <c r="A771" s="10" t="s">
        <v>1060</v>
      </c>
      <c r="B771" s="5">
        <v>250305007</v>
      </c>
      <c r="C771" s="5" t="s">
        <v>1501</v>
      </c>
      <c r="D771" s="10" t="s">
        <v>572</v>
      </c>
      <c r="E771" s="12">
        <v>3.5</v>
      </c>
      <c r="F771" s="5"/>
      <c r="G771" s="5"/>
      <c r="H771" s="5" t="s">
        <v>1502</v>
      </c>
      <c r="XFB771" s="45"/>
    </row>
    <row r="772" s="38" customFormat="1" ht="22.5" spans="1:16382">
      <c r="A772" s="10" t="s">
        <v>1060</v>
      </c>
      <c r="B772" s="5" t="s">
        <v>1503</v>
      </c>
      <c r="C772" s="5" t="s">
        <v>1501</v>
      </c>
      <c r="D772" s="10" t="s">
        <v>572</v>
      </c>
      <c r="E772" s="12">
        <v>6</v>
      </c>
      <c r="F772" s="5"/>
      <c r="G772" s="5"/>
      <c r="H772" s="5" t="s">
        <v>1374</v>
      </c>
      <c r="XFB772" s="45"/>
    </row>
    <row r="773" s="38" customFormat="1" ht="22.5" spans="1:16382">
      <c r="A773" s="10" t="s">
        <v>1060</v>
      </c>
      <c r="B773" s="5">
        <v>250305008</v>
      </c>
      <c r="C773" s="5" t="s">
        <v>1504</v>
      </c>
      <c r="D773" s="10" t="s">
        <v>572</v>
      </c>
      <c r="E773" s="12">
        <v>4.5</v>
      </c>
      <c r="F773" s="5"/>
      <c r="G773" s="5"/>
      <c r="H773" s="5" t="s">
        <v>1502</v>
      </c>
      <c r="XFB773" s="45"/>
    </row>
    <row r="774" s="38" customFormat="1" ht="22.5" spans="1:16382">
      <c r="A774" s="10" t="s">
        <v>1060</v>
      </c>
      <c r="B774" s="5" t="s">
        <v>1505</v>
      </c>
      <c r="C774" s="5" t="s">
        <v>1504</v>
      </c>
      <c r="D774" s="10" t="s">
        <v>572</v>
      </c>
      <c r="E774" s="12">
        <v>6</v>
      </c>
      <c r="F774" s="5"/>
      <c r="G774" s="5"/>
      <c r="H774" s="5" t="s">
        <v>1374</v>
      </c>
      <c r="XFB774" s="45"/>
    </row>
    <row r="775" s="38" customFormat="1" ht="22.5" spans="1:16382">
      <c r="A775" s="10" t="s">
        <v>1060</v>
      </c>
      <c r="B775" s="5">
        <v>250305009</v>
      </c>
      <c r="C775" s="5" t="s">
        <v>1506</v>
      </c>
      <c r="D775" s="10" t="s">
        <v>572</v>
      </c>
      <c r="E775" s="12">
        <v>3.5</v>
      </c>
      <c r="F775" s="5"/>
      <c r="G775" s="5"/>
      <c r="H775" s="5" t="s">
        <v>1502</v>
      </c>
      <c r="XFB775" s="45"/>
    </row>
    <row r="776" s="38" customFormat="1" ht="22.5" spans="1:16382">
      <c r="A776" s="10" t="s">
        <v>1060</v>
      </c>
      <c r="B776" s="5" t="s">
        <v>1507</v>
      </c>
      <c r="C776" s="5" t="s">
        <v>1506</v>
      </c>
      <c r="D776" s="10" t="s">
        <v>572</v>
      </c>
      <c r="E776" s="12">
        <v>6</v>
      </c>
      <c r="F776" s="5"/>
      <c r="G776" s="5"/>
      <c r="H776" s="5" t="s">
        <v>1374</v>
      </c>
      <c r="XFB776" s="45"/>
    </row>
    <row r="777" s="38" customFormat="1" ht="22.5" spans="1:16382">
      <c r="A777" s="10" t="s">
        <v>1060</v>
      </c>
      <c r="B777" s="5">
        <v>250305010</v>
      </c>
      <c r="C777" s="5" t="s">
        <v>1508</v>
      </c>
      <c r="D777" s="10" t="s">
        <v>572</v>
      </c>
      <c r="E777" s="12">
        <v>30</v>
      </c>
      <c r="F777" s="5"/>
      <c r="G777" s="5"/>
      <c r="H777" s="5"/>
      <c r="XFB777" s="45"/>
    </row>
    <row r="778" s="38" customFormat="1" spans="1:16382">
      <c r="A778" s="10" t="s">
        <v>1060</v>
      </c>
      <c r="B778" s="5">
        <v>250305011</v>
      </c>
      <c r="C778" s="5" t="s">
        <v>1509</v>
      </c>
      <c r="D778" s="10" t="s">
        <v>572</v>
      </c>
      <c r="E778" s="12">
        <v>3.5</v>
      </c>
      <c r="F778" s="5"/>
      <c r="G778" s="5"/>
      <c r="H778" s="5" t="s">
        <v>1502</v>
      </c>
      <c r="XFB778" s="45"/>
    </row>
    <row r="779" s="38" customFormat="1" spans="1:16382">
      <c r="A779" s="10" t="s">
        <v>1060</v>
      </c>
      <c r="B779" s="111" t="s">
        <v>1510</v>
      </c>
      <c r="C779" s="5" t="s">
        <v>1509</v>
      </c>
      <c r="D779" s="10" t="s">
        <v>572</v>
      </c>
      <c r="E779" s="12">
        <v>6</v>
      </c>
      <c r="F779" s="112"/>
      <c r="G779" s="112"/>
      <c r="H779" s="5" t="s">
        <v>1374</v>
      </c>
      <c r="XFB779" s="45"/>
    </row>
    <row r="780" s="38" customFormat="1" ht="22.5" spans="1:16382">
      <c r="A780" s="10" t="s">
        <v>1060</v>
      </c>
      <c r="B780" s="5">
        <v>250305012</v>
      </c>
      <c r="C780" s="5" t="s">
        <v>1511</v>
      </c>
      <c r="D780" s="10" t="s">
        <v>572</v>
      </c>
      <c r="E780" s="12">
        <v>30</v>
      </c>
      <c r="F780" s="5"/>
      <c r="G780" s="5"/>
      <c r="H780" s="5"/>
      <c r="XFB780" s="45"/>
    </row>
    <row r="781" s="38" customFormat="1" ht="22.5" spans="1:16382">
      <c r="A781" s="10" t="s">
        <v>1060</v>
      </c>
      <c r="B781" s="5">
        <v>250305013</v>
      </c>
      <c r="C781" s="5" t="s">
        <v>1512</v>
      </c>
      <c r="D781" s="10" t="s">
        <v>572</v>
      </c>
      <c r="E781" s="12">
        <v>21</v>
      </c>
      <c r="F781" s="5"/>
      <c r="G781" s="5"/>
      <c r="H781" s="5" t="s">
        <v>1513</v>
      </c>
      <c r="XFB781" s="45"/>
    </row>
    <row r="782" s="38" customFormat="1" ht="22.5" spans="1:16382">
      <c r="A782" s="10" t="s">
        <v>1060</v>
      </c>
      <c r="B782" s="5">
        <v>250305014</v>
      </c>
      <c r="C782" s="5" t="s">
        <v>1514</v>
      </c>
      <c r="D782" s="10" t="s">
        <v>572</v>
      </c>
      <c r="E782" s="12">
        <v>8</v>
      </c>
      <c r="F782" s="5"/>
      <c r="G782" s="5"/>
      <c r="H782" s="5" t="s">
        <v>1515</v>
      </c>
      <c r="XFB782" s="45"/>
    </row>
    <row r="783" s="38" customFormat="1" spans="1:16382">
      <c r="A783" s="10" t="s">
        <v>1060</v>
      </c>
      <c r="B783" s="5">
        <v>250305015</v>
      </c>
      <c r="C783" s="5" t="s">
        <v>1516</v>
      </c>
      <c r="D783" s="10" t="s">
        <v>572</v>
      </c>
      <c r="E783" s="12">
        <v>8</v>
      </c>
      <c r="F783" s="5"/>
      <c r="G783" s="5"/>
      <c r="H783" s="5"/>
      <c r="XFB783" s="45"/>
    </row>
    <row r="784" s="38" customFormat="1" spans="1:16382">
      <c r="A784" s="10" t="s">
        <v>1060</v>
      </c>
      <c r="B784" s="5">
        <v>250305016</v>
      </c>
      <c r="C784" s="5" t="s">
        <v>1517</v>
      </c>
      <c r="D784" s="10" t="s">
        <v>572</v>
      </c>
      <c r="E784" s="12">
        <v>7</v>
      </c>
      <c r="F784" s="5"/>
      <c r="G784" s="5"/>
      <c r="H784" s="5"/>
      <c r="XFB784" s="45"/>
    </row>
    <row r="785" s="38" customFormat="1" ht="22.5" spans="1:16382">
      <c r="A785" s="10" t="s">
        <v>1060</v>
      </c>
      <c r="B785" s="5">
        <v>250305017</v>
      </c>
      <c r="C785" s="5" t="s">
        <v>1518</v>
      </c>
      <c r="D785" s="10" t="s">
        <v>572</v>
      </c>
      <c r="E785" s="12">
        <v>12</v>
      </c>
      <c r="F785" s="5"/>
      <c r="G785" s="5"/>
      <c r="H785" s="5"/>
      <c r="XFB785" s="45"/>
    </row>
    <row r="786" s="38" customFormat="1" spans="1:16382">
      <c r="A786" s="10" t="s">
        <v>1060</v>
      </c>
      <c r="B786" s="5">
        <v>250305018</v>
      </c>
      <c r="C786" s="5" t="s">
        <v>1519</v>
      </c>
      <c r="D786" s="10" t="s">
        <v>572</v>
      </c>
      <c r="E786" s="12">
        <v>34</v>
      </c>
      <c r="F786" s="5"/>
      <c r="G786" s="5"/>
      <c r="H786" s="5"/>
      <c r="XFB786" s="45"/>
    </row>
    <row r="787" s="38" customFormat="1" spans="1:16382">
      <c r="A787" s="10" t="s">
        <v>1060</v>
      </c>
      <c r="B787" s="5">
        <v>250305019</v>
      </c>
      <c r="C787" s="5" t="s">
        <v>1520</v>
      </c>
      <c r="D787" s="10" t="s">
        <v>572</v>
      </c>
      <c r="E787" s="12">
        <v>34</v>
      </c>
      <c r="F787" s="5"/>
      <c r="G787" s="5"/>
      <c r="H787" s="5"/>
      <c r="XFB787" s="45"/>
    </row>
    <row r="788" s="38" customFormat="1" spans="1:16382">
      <c r="A788" s="10" t="s">
        <v>1060</v>
      </c>
      <c r="B788" s="5">
        <v>250305020</v>
      </c>
      <c r="C788" s="5" t="s">
        <v>1521</v>
      </c>
      <c r="D788" s="10" t="s">
        <v>572</v>
      </c>
      <c r="E788" s="12">
        <v>34</v>
      </c>
      <c r="F788" s="5"/>
      <c r="G788" s="5"/>
      <c r="H788" s="5"/>
      <c r="XFB788" s="45"/>
    </row>
    <row r="789" s="38" customFormat="1" spans="1:16382">
      <c r="A789" s="10" t="s">
        <v>1060</v>
      </c>
      <c r="B789" s="5">
        <v>250305021</v>
      </c>
      <c r="C789" s="5" t="s">
        <v>1522</v>
      </c>
      <c r="D789" s="10" t="s">
        <v>572</v>
      </c>
      <c r="E789" s="12">
        <v>7</v>
      </c>
      <c r="F789" s="5"/>
      <c r="G789" s="5"/>
      <c r="H789" s="5"/>
      <c r="XFB789" s="45"/>
    </row>
    <row r="790" s="38" customFormat="1" spans="1:16382">
      <c r="A790" s="10" t="s">
        <v>1060</v>
      </c>
      <c r="B790" s="5">
        <v>250305022</v>
      </c>
      <c r="C790" s="5" t="s">
        <v>1523</v>
      </c>
      <c r="D790" s="10" t="s">
        <v>572</v>
      </c>
      <c r="E790" s="12">
        <v>34</v>
      </c>
      <c r="F790" s="5"/>
      <c r="G790" s="5"/>
      <c r="H790" s="5"/>
      <c r="XFB790" s="45"/>
    </row>
    <row r="791" s="38" customFormat="1" spans="1:16382">
      <c r="A791" s="10" t="s">
        <v>1060</v>
      </c>
      <c r="B791" s="5">
        <v>250305023</v>
      </c>
      <c r="C791" s="5" t="s">
        <v>1524</v>
      </c>
      <c r="D791" s="10" t="s">
        <v>572</v>
      </c>
      <c r="E791" s="12">
        <v>10</v>
      </c>
      <c r="F791" s="5" t="s">
        <v>1525</v>
      </c>
      <c r="G791" s="5"/>
      <c r="H791" s="5"/>
      <c r="XFB791" s="45"/>
    </row>
    <row r="792" s="38" customFormat="1" ht="22.5" spans="1:16382">
      <c r="A792" s="10" t="s">
        <v>1060</v>
      </c>
      <c r="B792" s="5">
        <v>250305024</v>
      </c>
      <c r="C792" s="5" t="s">
        <v>1526</v>
      </c>
      <c r="D792" s="10" t="s">
        <v>572</v>
      </c>
      <c r="E792" s="12">
        <v>4.5</v>
      </c>
      <c r="F792" s="5"/>
      <c r="G792" s="5"/>
      <c r="H792" s="5"/>
      <c r="XFB792" s="45"/>
    </row>
    <row r="793" s="38" customFormat="1" spans="1:16382">
      <c r="A793" s="10" t="s">
        <v>1060</v>
      </c>
      <c r="B793" s="5">
        <v>250305025</v>
      </c>
      <c r="C793" s="5" t="s">
        <v>1527</v>
      </c>
      <c r="D793" s="10" t="s">
        <v>572</v>
      </c>
      <c r="E793" s="12">
        <v>5</v>
      </c>
      <c r="F793" s="5"/>
      <c r="G793" s="5"/>
      <c r="H793" s="5"/>
      <c r="XFB793" s="45"/>
    </row>
    <row r="794" s="38" customFormat="1" ht="22.5" spans="1:16382">
      <c r="A794" s="10" t="s">
        <v>1060</v>
      </c>
      <c r="B794" s="111">
        <v>250305026</v>
      </c>
      <c r="C794" s="5" t="s">
        <v>1528</v>
      </c>
      <c r="D794" s="10" t="s">
        <v>572</v>
      </c>
      <c r="E794" s="12">
        <v>43</v>
      </c>
      <c r="F794" s="112"/>
      <c r="G794" s="112"/>
      <c r="H794" s="112"/>
      <c r="XFB794" s="45"/>
    </row>
    <row r="795" s="38" customFormat="1" spans="1:16382">
      <c r="A795" s="10" t="s">
        <v>1060</v>
      </c>
      <c r="B795" s="111">
        <v>250305027</v>
      </c>
      <c r="C795" s="5" t="s">
        <v>1529</v>
      </c>
      <c r="D795" s="10" t="s">
        <v>572</v>
      </c>
      <c r="E795" s="12">
        <v>8.5</v>
      </c>
      <c r="F795" s="112"/>
      <c r="G795" s="112"/>
      <c r="H795" s="5" t="s">
        <v>1374</v>
      </c>
      <c r="XFB795" s="45"/>
    </row>
    <row r="796" s="38" customFormat="1" ht="22.5" spans="1:16382">
      <c r="A796" s="10" t="s">
        <v>1060</v>
      </c>
      <c r="B796" s="111">
        <v>250305028</v>
      </c>
      <c r="C796" s="5" t="s">
        <v>1530</v>
      </c>
      <c r="D796" s="10" t="s">
        <v>572</v>
      </c>
      <c r="E796" s="12">
        <v>43</v>
      </c>
      <c r="F796" s="112"/>
      <c r="G796" s="112"/>
      <c r="H796" s="112"/>
      <c r="XFB796" s="45"/>
    </row>
    <row r="797" s="38" customFormat="1" spans="1:16382">
      <c r="A797" s="10" t="s">
        <v>1060</v>
      </c>
      <c r="B797" s="111">
        <v>250305029</v>
      </c>
      <c r="C797" s="5" t="s">
        <v>1531</v>
      </c>
      <c r="D797" s="10" t="s">
        <v>572</v>
      </c>
      <c r="E797" s="12">
        <v>7</v>
      </c>
      <c r="F797" s="112"/>
      <c r="G797" s="112"/>
      <c r="H797" s="5" t="s">
        <v>1374</v>
      </c>
      <c r="XFB797" s="45"/>
    </row>
    <row r="798" s="38" customFormat="1" ht="22.5" spans="1:16382">
      <c r="A798" s="10" t="s">
        <v>1060</v>
      </c>
      <c r="B798" s="111">
        <v>250305030</v>
      </c>
      <c r="C798" s="5" t="s">
        <v>1532</v>
      </c>
      <c r="D798" s="10" t="s">
        <v>572</v>
      </c>
      <c r="E798" s="12">
        <v>21</v>
      </c>
      <c r="F798" s="112"/>
      <c r="G798" s="112"/>
      <c r="H798" s="111"/>
      <c r="XFB798" s="45"/>
    </row>
    <row r="799" s="38" customFormat="1" ht="22.5" spans="1:16382">
      <c r="A799" s="10" t="s">
        <v>1060</v>
      </c>
      <c r="B799" s="5">
        <v>250305031</v>
      </c>
      <c r="C799" s="11" t="s">
        <v>1533</v>
      </c>
      <c r="D799" s="10" t="s">
        <v>572</v>
      </c>
      <c r="E799" s="12">
        <v>34</v>
      </c>
      <c r="F799" s="5"/>
      <c r="G799" s="5"/>
      <c r="H799" s="5"/>
      <c r="XFB799" s="45"/>
    </row>
    <row r="800" s="38" customFormat="1" spans="1:16382">
      <c r="A800" s="10" t="s">
        <v>1060</v>
      </c>
      <c r="B800" s="5">
        <v>250305032</v>
      </c>
      <c r="C800" s="11" t="s">
        <v>1534</v>
      </c>
      <c r="D800" s="10" t="s">
        <v>572</v>
      </c>
      <c r="E800" s="12">
        <v>25</v>
      </c>
      <c r="F800" s="5"/>
      <c r="G800" s="5"/>
      <c r="H800" s="5"/>
      <c r="XFB800" s="45"/>
    </row>
    <row r="801" s="38" customFormat="1" ht="22.5" spans="1:16382">
      <c r="A801" s="10" t="s">
        <v>1060</v>
      </c>
      <c r="B801" s="118">
        <v>250305033</v>
      </c>
      <c r="C801" s="18" t="s">
        <v>1535</v>
      </c>
      <c r="D801" s="102" t="s">
        <v>11</v>
      </c>
      <c r="E801" s="12">
        <v>160</v>
      </c>
      <c r="F801" s="5"/>
      <c r="G801" s="5"/>
      <c r="H801" s="5"/>
      <c r="XFB801" s="45"/>
    </row>
    <row r="802" s="38" customFormat="1" ht="22.5" spans="1:16382">
      <c r="A802" s="10" t="s">
        <v>1060</v>
      </c>
      <c r="B802" s="118">
        <v>250305034</v>
      </c>
      <c r="C802" s="118" t="s">
        <v>1536</v>
      </c>
      <c r="D802" s="119" t="s">
        <v>11</v>
      </c>
      <c r="E802" s="12">
        <v>180</v>
      </c>
      <c r="F802" s="5"/>
      <c r="G802" s="5"/>
      <c r="H802" s="5"/>
      <c r="XFB802" s="45"/>
    </row>
    <row r="803" s="38" customFormat="1" ht="22.5" spans="1:16382">
      <c r="A803" s="10" t="s">
        <v>1060</v>
      </c>
      <c r="B803" s="5">
        <v>250306001</v>
      </c>
      <c r="C803" s="5" t="s">
        <v>1537</v>
      </c>
      <c r="D803" s="10" t="s">
        <v>572</v>
      </c>
      <c r="E803" s="12">
        <v>7</v>
      </c>
      <c r="F803" s="5"/>
      <c r="G803" s="5"/>
      <c r="H803" s="5" t="s">
        <v>1538</v>
      </c>
      <c r="XFB803" s="45"/>
    </row>
    <row r="804" s="38" customFormat="1" ht="22.5" spans="1:16382">
      <c r="A804" s="10" t="s">
        <v>1060</v>
      </c>
      <c r="B804" s="5">
        <v>250306002</v>
      </c>
      <c r="C804" s="5" t="s">
        <v>1539</v>
      </c>
      <c r="D804" s="10" t="s">
        <v>572</v>
      </c>
      <c r="E804" s="12">
        <v>13</v>
      </c>
      <c r="F804" s="5"/>
      <c r="G804" s="5"/>
      <c r="H804" s="5" t="s">
        <v>1540</v>
      </c>
      <c r="XFB804" s="45"/>
    </row>
    <row r="805" s="38" customFormat="1" ht="22.5" spans="1:16382">
      <c r="A805" s="10" t="s">
        <v>1060</v>
      </c>
      <c r="B805" s="5">
        <v>250306003</v>
      </c>
      <c r="C805" s="5" t="s">
        <v>1541</v>
      </c>
      <c r="D805" s="10" t="s">
        <v>572</v>
      </c>
      <c r="E805" s="12">
        <v>30</v>
      </c>
      <c r="F805" s="5"/>
      <c r="G805" s="5"/>
      <c r="H805" s="5"/>
      <c r="XFB805" s="45"/>
    </row>
    <row r="806" s="38" customFormat="1" ht="22.5" spans="1:16382">
      <c r="A806" s="10" t="s">
        <v>1060</v>
      </c>
      <c r="B806" s="5">
        <v>250306004</v>
      </c>
      <c r="C806" s="5" t="s">
        <v>1542</v>
      </c>
      <c r="D806" s="10" t="s">
        <v>572</v>
      </c>
      <c r="E806" s="12">
        <v>80</v>
      </c>
      <c r="F806" s="5"/>
      <c r="G806" s="5"/>
      <c r="H806" s="5"/>
      <c r="XFB806" s="45"/>
    </row>
    <row r="807" s="38" customFormat="1" ht="22.5" spans="1:16382">
      <c r="A807" s="10" t="s">
        <v>1060</v>
      </c>
      <c r="B807" s="5">
        <v>250306005</v>
      </c>
      <c r="C807" s="5" t="s">
        <v>1543</v>
      </c>
      <c r="D807" s="10" t="s">
        <v>572</v>
      </c>
      <c r="E807" s="12">
        <v>5</v>
      </c>
      <c r="F807" s="5" t="s">
        <v>1544</v>
      </c>
      <c r="G807" s="5"/>
      <c r="H807" s="5" t="s">
        <v>1515</v>
      </c>
      <c r="XFB807" s="45"/>
    </row>
    <row r="808" s="38" customFormat="1" ht="22.5" spans="1:16382">
      <c r="A808" s="10" t="s">
        <v>1060</v>
      </c>
      <c r="B808" s="5">
        <v>250306006</v>
      </c>
      <c r="C808" s="5" t="s">
        <v>1545</v>
      </c>
      <c r="D808" s="10" t="s">
        <v>572</v>
      </c>
      <c r="E808" s="12">
        <v>30</v>
      </c>
      <c r="F808" s="5"/>
      <c r="G808" s="5"/>
      <c r="H808" s="5"/>
      <c r="XFB808" s="45"/>
    </row>
    <row r="809" s="38" customFormat="1" ht="22.5" spans="1:16382">
      <c r="A809" s="10" t="s">
        <v>1060</v>
      </c>
      <c r="B809" s="5">
        <v>250306007</v>
      </c>
      <c r="C809" s="5" t="s">
        <v>1546</v>
      </c>
      <c r="D809" s="10" t="s">
        <v>572</v>
      </c>
      <c r="E809" s="12">
        <v>6.5</v>
      </c>
      <c r="F809" s="5"/>
      <c r="G809" s="5"/>
      <c r="H809" s="5"/>
      <c r="XFB809" s="45"/>
    </row>
    <row r="810" s="38" customFormat="1" ht="33.75" spans="1:16382">
      <c r="A810" s="10" t="s">
        <v>1060</v>
      </c>
      <c r="B810" s="5">
        <v>250306008</v>
      </c>
      <c r="C810" s="5" t="s">
        <v>1547</v>
      </c>
      <c r="D810" s="10" t="s">
        <v>572</v>
      </c>
      <c r="E810" s="12">
        <v>115</v>
      </c>
      <c r="F810" s="5"/>
      <c r="G810" s="5"/>
      <c r="H810" s="5" t="s">
        <v>1548</v>
      </c>
      <c r="XFB810" s="45"/>
    </row>
    <row r="811" s="38" customFormat="1" ht="33.75" spans="1:16382">
      <c r="A811" s="10" t="s">
        <v>1060</v>
      </c>
      <c r="B811" s="5">
        <v>250306009</v>
      </c>
      <c r="C811" s="5" t="s">
        <v>1549</v>
      </c>
      <c r="D811" s="10" t="s">
        <v>572</v>
      </c>
      <c r="E811" s="12">
        <v>115</v>
      </c>
      <c r="F811" s="5"/>
      <c r="G811" s="5"/>
      <c r="H811" s="5" t="s">
        <v>1550</v>
      </c>
      <c r="XFB811" s="45"/>
    </row>
    <row r="812" s="38" customFormat="1" ht="22.5" spans="1:16382">
      <c r="A812" s="10" t="s">
        <v>1060</v>
      </c>
      <c r="B812" s="5" t="s">
        <v>1551</v>
      </c>
      <c r="C812" s="5" t="s">
        <v>1552</v>
      </c>
      <c r="D812" s="10" t="s">
        <v>572</v>
      </c>
      <c r="E812" s="12">
        <v>160</v>
      </c>
      <c r="F812" s="5"/>
      <c r="G812" s="5"/>
      <c r="H812" s="5" t="s">
        <v>1553</v>
      </c>
      <c r="XFB812" s="45"/>
    </row>
    <row r="813" s="38" customFormat="1" ht="22.5" spans="1:16382">
      <c r="A813" s="10" t="s">
        <v>1060</v>
      </c>
      <c r="B813" s="5">
        <v>250306010</v>
      </c>
      <c r="C813" s="5" t="s">
        <v>1554</v>
      </c>
      <c r="D813" s="10" t="s">
        <v>572</v>
      </c>
      <c r="E813" s="12">
        <v>45</v>
      </c>
      <c r="F813" s="5"/>
      <c r="G813" s="5"/>
      <c r="H813" s="5" t="s">
        <v>1390</v>
      </c>
      <c r="XFB813" s="45"/>
    </row>
    <row r="814" s="38" customFormat="1" ht="22.5" spans="1:16382">
      <c r="A814" s="10" t="s">
        <v>1060</v>
      </c>
      <c r="B814" s="5">
        <v>250306011</v>
      </c>
      <c r="C814" s="5" t="s">
        <v>1555</v>
      </c>
      <c r="D814" s="10" t="s">
        <v>572</v>
      </c>
      <c r="E814" s="12">
        <v>100</v>
      </c>
      <c r="F814" s="5"/>
      <c r="G814" s="5"/>
      <c r="H814" s="5" t="s">
        <v>1556</v>
      </c>
      <c r="XFB814" s="45"/>
    </row>
    <row r="815" s="38" customFormat="1" ht="22.5" spans="1:16382">
      <c r="A815" s="10" t="s">
        <v>1060</v>
      </c>
      <c r="B815" s="111">
        <v>250306012</v>
      </c>
      <c r="C815" s="5" t="s">
        <v>1557</v>
      </c>
      <c r="D815" s="10" t="s">
        <v>572</v>
      </c>
      <c r="E815" s="12">
        <v>8.5</v>
      </c>
      <c r="F815" s="112"/>
      <c r="G815" s="112"/>
      <c r="H815" s="112"/>
      <c r="XFB815" s="45"/>
    </row>
    <row r="816" s="38" customFormat="1" spans="1:16382">
      <c r="A816" s="10" t="s">
        <v>1060</v>
      </c>
      <c r="B816" s="111">
        <v>250306013</v>
      </c>
      <c r="C816" s="5" t="s">
        <v>1558</v>
      </c>
      <c r="D816" s="10" t="s">
        <v>572</v>
      </c>
      <c r="E816" s="12">
        <v>15</v>
      </c>
      <c r="F816" s="112"/>
      <c r="G816" s="112"/>
      <c r="H816" s="112"/>
      <c r="XFB816" s="45"/>
    </row>
    <row r="817" s="38" customFormat="1" spans="1:16382">
      <c r="A817" s="10" t="s">
        <v>1060</v>
      </c>
      <c r="B817" s="111">
        <v>250306014</v>
      </c>
      <c r="C817" s="5" t="s">
        <v>1559</v>
      </c>
      <c r="D817" s="10" t="s">
        <v>572</v>
      </c>
      <c r="E817" s="12">
        <v>80</v>
      </c>
      <c r="F817" s="5"/>
      <c r="G817" s="112"/>
      <c r="H817" s="5" t="s">
        <v>1560</v>
      </c>
      <c r="XFB817" s="45"/>
    </row>
    <row r="818" s="38" customFormat="1" ht="22.5" spans="1:16382">
      <c r="A818" s="10" t="s">
        <v>1060</v>
      </c>
      <c r="B818" s="5" t="s">
        <v>1561</v>
      </c>
      <c r="C818" s="5" t="s">
        <v>1559</v>
      </c>
      <c r="D818" s="10" t="s">
        <v>572</v>
      </c>
      <c r="E818" s="12">
        <v>180</v>
      </c>
      <c r="F818" s="5"/>
      <c r="G818" s="5"/>
      <c r="H818" s="5" t="s">
        <v>1562</v>
      </c>
      <c r="XFB818" s="45"/>
    </row>
    <row r="819" s="38" customFormat="1" ht="22.5" spans="1:16382">
      <c r="A819" s="10" t="s">
        <v>1060</v>
      </c>
      <c r="B819" s="5" t="s">
        <v>1563</v>
      </c>
      <c r="C819" s="51" t="s">
        <v>1564</v>
      </c>
      <c r="D819" s="10" t="s">
        <v>572</v>
      </c>
      <c r="E819" s="12">
        <v>230</v>
      </c>
      <c r="F819" s="5" t="s">
        <v>1565</v>
      </c>
      <c r="G819" s="5"/>
      <c r="H819" s="5" t="s">
        <v>1562</v>
      </c>
      <c r="XFB819" s="45"/>
    </row>
    <row r="820" s="38" customFormat="1" ht="22.5" spans="1:16382">
      <c r="A820" s="10" t="s">
        <v>1060</v>
      </c>
      <c r="B820" s="111">
        <v>250306015</v>
      </c>
      <c r="C820" s="5" t="s">
        <v>1566</v>
      </c>
      <c r="D820" s="10" t="s">
        <v>572</v>
      </c>
      <c r="E820" s="12">
        <v>150</v>
      </c>
      <c r="F820" s="5" t="s">
        <v>1567</v>
      </c>
      <c r="G820" s="112"/>
      <c r="H820" s="112"/>
      <c r="XFB820" s="45"/>
    </row>
    <row r="821" s="38" customFormat="1" ht="22.5" spans="1:16382">
      <c r="A821" s="12" t="s">
        <v>1060</v>
      </c>
      <c r="B821" s="18">
        <v>250306016</v>
      </c>
      <c r="C821" s="18" t="s">
        <v>1568</v>
      </c>
      <c r="D821" s="12" t="s">
        <v>572</v>
      </c>
      <c r="E821" s="12">
        <v>300</v>
      </c>
      <c r="F821" s="18"/>
      <c r="G821" s="18"/>
      <c r="H821" s="18"/>
      <c r="XFB821" s="45"/>
    </row>
    <row r="822" s="38" customFormat="1" spans="1:16382">
      <c r="A822" s="10" t="s">
        <v>1060</v>
      </c>
      <c r="B822" s="111">
        <v>250306017</v>
      </c>
      <c r="C822" s="104" t="s">
        <v>1569</v>
      </c>
      <c r="D822" s="10" t="s">
        <v>11</v>
      </c>
      <c r="E822" s="12">
        <v>43</v>
      </c>
      <c r="F822" s="5"/>
      <c r="G822" s="5"/>
      <c r="H822" s="5"/>
      <c r="XFB822" s="45"/>
    </row>
    <row r="823" s="38" customFormat="1" ht="22.5" spans="1:16382">
      <c r="A823" s="12" t="s">
        <v>1060</v>
      </c>
      <c r="B823" s="18">
        <v>250306018</v>
      </c>
      <c r="C823" s="18" t="s">
        <v>1570</v>
      </c>
      <c r="D823" s="12" t="s">
        <v>11</v>
      </c>
      <c r="E823" s="12">
        <v>100</v>
      </c>
      <c r="F823" s="18"/>
      <c r="G823" s="18"/>
      <c r="H823" s="18"/>
      <c r="XFB823" s="45"/>
    </row>
    <row r="824" s="38" customFormat="1" spans="1:16382">
      <c r="A824" s="10" t="s">
        <v>1060</v>
      </c>
      <c r="B824" s="5">
        <v>250307001</v>
      </c>
      <c r="C824" s="5" t="s">
        <v>1571</v>
      </c>
      <c r="D824" s="10" t="s">
        <v>572</v>
      </c>
      <c r="E824" s="12">
        <v>5</v>
      </c>
      <c r="F824" s="5" t="s">
        <v>1383</v>
      </c>
      <c r="G824" s="5"/>
      <c r="H824" s="5" t="s">
        <v>1152</v>
      </c>
      <c r="XFB824" s="45"/>
    </row>
    <row r="825" s="38" customFormat="1" ht="22.5" spans="1:16382">
      <c r="A825" s="10" t="s">
        <v>1060</v>
      </c>
      <c r="B825" s="5" t="s">
        <v>1572</v>
      </c>
      <c r="C825" s="5" t="s">
        <v>1571</v>
      </c>
      <c r="D825" s="10" t="s">
        <v>572</v>
      </c>
      <c r="E825" s="12">
        <v>8</v>
      </c>
      <c r="F825" s="5" t="s">
        <v>1383</v>
      </c>
      <c r="G825" s="5"/>
      <c r="H825" s="5" t="s">
        <v>1462</v>
      </c>
      <c r="XFB825" s="45"/>
    </row>
    <row r="826" s="38" customFormat="1" spans="1:16382">
      <c r="A826" s="10" t="s">
        <v>1060</v>
      </c>
      <c r="B826" s="5">
        <v>250307002</v>
      </c>
      <c r="C826" s="5" t="s">
        <v>1573</v>
      </c>
      <c r="D826" s="10" t="s">
        <v>572</v>
      </c>
      <c r="E826" s="12">
        <v>5</v>
      </c>
      <c r="F826" s="5" t="s">
        <v>1383</v>
      </c>
      <c r="G826" s="5"/>
      <c r="H826" s="5" t="s">
        <v>1152</v>
      </c>
      <c r="XFB826" s="45"/>
    </row>
    <row r="827" s="38" customFormat="1" ht="22.5" spans="1:16382">
      <c r="A827" s="10" t="s">
        <v>1060</v>
      </c>
      <c r="B827" s="5" t="s">
        <v>1574</v>
      </c>
      <c r="C827" s="5" t="s">
        <v>1573</v>
      </c>
      <c r="D827" s="10" t="s">
        <v>572</v>
      </c>
      <c r="E827" s="12">
        <v>8</v>
      </c>
      <c r="F827" s="5" t="s">
        <v>1383</v>
      </c>
      <c r="G827" s="5"/>
      <c r="H827" s="5" t="s">
        <v>1462</v>
      </c>
      <c r="XFB827" s="45"/>
    </row>
    <row r="828" s="38" customFormat="1" spans="1:16382">
      <c r="A828" s="10" t="s">
        <v>1060</v>
      </c>
      <c r="B828" s="5">
        <v>250307003</v>
      </c>
      <c r="C828" s="5" t="s">
        <v>1575</v>
      </c>
      <c r="D828" s="10" t="s">
        <v>572</v>
      </c>
      <c r="E828" s="12">
        <v>13</v>
      </c>
      <c r="F828" s="5"/>
      <c r="G828" s="5"/>
      <c r="H828" s="5"/>
      <c r="XFB828" s="45"/>
    </row>
    <row r="829" s="38" customFormat="1" ht="22.5" spans="1:16382">
      <c r="A829" s="10" t="s">
        <v>1060</v>
      </c>
      <c r="B829" s="5">
        <v>250307004</v>
      </c>
      <c r="C829" s="5" t="s">
        <v>1576</v>
      </c>
      <c r="D829" s="10" t="s">
        <v>572</v>
      </c>
      <c r="E829" s="12">
        <v>21</v>
      </c>
      <c r="F829" s="5"/>
      <c r="G829" s="5"/>
      <c r="H829" s="5" t="s">
        <v>1577</v>
      </c>
      <c r="XFB829" s="45"/>
    </row>
    <row r="830" s="38" customFormat="1" spans="1:16382">
      <c r="A830" s="10" t="s">
        <v>1060</v>
      </c>
      <c r="B830" s="5">
        <v>250307005</v>
      </c>
      <c r="C830" s="5" t="s">
        <v>1578</v>
      </c>
      <c r="D830" s="10" t="s">
        <v>572</v>
      </c>
      <c r="E830" s="12">
        <v>5</v>
      </c>
      <c r="F830" s="5"/>
      <c r="G830" s="5"/>
      <c r="H830" s="5"/>
      <c r="XFB830" s="45"/>
    </row>
    <row r="831" s="38" customFormat="1" spans="1:16382">
      <c r="A831" s="10" t="s">
        <v>1060</v>
      </c>
      <c r="B831" s="111" t="s">
        <v>1579</v>
      </c>
      <c r="C831" s="5" t="s">
        <v>1578</v>
      </c>
      <c r="D831" s="10" t="s">
        <v>572</v>
      </c>
      <c r="E831" s="12">
        <v>7</v>
      </c>
      <c r="F831" s="112"/>
      <c r="G831" s="112"/>
      <c r="H831" s="5" t="s">
        <v>1374</v>
      </c>
      <c r="XFB831" s="45"/>
    </row>
    <row r="832" s="38" customFormat="1" ht="56.25" spans="1:16382">
      <c r="A832" s="10" t="s">
        <v>1060</v>
      </c>
      <c r="B832" s="5">
        <v>250307006</v>
      </c>
      <c r="C832" s="5" t="s">
        <v>1580</v>
      </c>
      <c r="D832" s="10" t="s">
        <v>572</v>
      </c>
      <c r="E832" s="12">
        <v>17</v>
      </c>
      <c r="F832" s="5"/>
      <c r="G832" s="5"/>
      <c r="H832" s="5" t="s">
        <v>1581</v>
      </c>
      <c r="XFB832" s="45"/>
    </row>
    <row r="833" s="38" customFormat="1" ht="56.25" spans="1:16382">
      <c r="A833" s="10" t="s">
        <v>1060</v>
      </c>
      <c r="B833" s="5">
        <v>250307007</v>
      </c>
      <c r="C833" s="5" t="s">
        <v>1582</v>
      </c>
      <c r="D833" s="10" t="s">
        <v>572</v>
      </c>
      <c r="E833" s="12">
        <v>17</v>
      </c>
      <c r="F833" s="5"/>
      <c r="G833" s="5"/>
      <c r="H833" s="5" t="s">
        <v>1583</v>
      </c>
      <c r="XFB833" s="45"/>
    </row>
    <row r="834" s="38" customFormat="1" ht="45" spans="1:16382">
      <c r="A834" s="10" t="s">
        <v>1060</v>
      </c>
      <c r="B834" s="5">
        <v>250307008</v>
      </c>
      <c r="C834" s="5" t="s">
        <v>1584</v>
      </c>
      <c r="D834" s="10" t="s">
        <v>572</v>
      </c>
      <c r="E834" s="12">
        <v>25</v>
      </c>
      <c r="F834" s="5"/>
      <c r="G834" s="5"/>
      <c r="H834" s="5" t="s">
        <v>1585</v>
      </c>
      <c r="XFB834" s="45"/>
    </row>
    <row r="835" s="38" customFormat="1" spans="1:16382">
      <c r="A835" s="10" t="s">
        <v>1060</v>
      </c>
      <c r="B835" s="5">
        <v>250307010</v>
      </c>
      <c r="C835" s="5" t="s">
        <v>1586</v>
      </c>
      <c r="D835" s="10" t="s">
        <v>572</v>
      </c>
      <c r="E835" s="12">
        <v>150</v>
      </c>
      <c r="F835" s="5"/>
      <c r="G835" s="5"/>
      <c r="H835" s="5"/>
      <c r="XFB835" s="45"/>
    </row>
    <row r="836" s="38" customFormat="1" ht="22.5" spans="1:16382">
      <c r="A836" s="10" t="s">
        <v>1060</v>
      </c>
      <c r="B836" s="5">
        <v>250307011</v>
      </c>
      <c r="C836" s="5" t="s">
        <v>1587</v>
      </c>
      <c r="D836" s="10" t="s">
        <v>572</v>
      </c>
      <c r="E836" s="12">
        <v>8.5</v>
      </c>
      <c r="F836" s="5"/>
      <c r="G836" s="5"/>
      <c r="H836" s="5"/>
      <c r="XFB836" s="45"/>
    </row>
    <row r="837" s="38" customFormat="1" ht="22.5" spans="1:16382">
      <c r="A837" s="10" t="s">
        <v>1060</v>
      </c>
      <c r="B837" s="5">
        <v>250307012</v>
      </c>
      <c r="C837" s="5" t="s">
        <v>1588</v>
      </c>
      <c r="D837" s="10" t="s">
        <v>572</v>
      </c>
      <c r="E837" s="12">
        <v>8.5</v>
      </c>
      <c r="F837" s="5"/>
      <c r="G837" s="5"/>
      <c r="H837" s="5"/>
      <c r="XFB837" s="45"/>
    </row>
    <row r="838" s="38" customFormat="1" ht="22.5" spans="1:16382">
      <c r="A838" s="10" t="s">
        <v>1060</v>
      </c>
      <c r="B838" s="5">
        <v>250307013</v>
      </c>
      <c r="C838" s="5" t="s">
        <v>1589</v>
      </c>
      <c r="D838" s="10" t="s">
        <v>572</v>
      </c>
      <c r="E838" s="12">
        <v>7</v>
      </c>
      <c r="F838" s="5"/>
      <c r="G838" s="5"/>
      <c r="H838" s="5"/>
      <c r="XFB838" s="45"/>
    </row>
    <row r="839" s="38" customFormat="1" spans="1:16382">
      <c r="A839" s="10" t="s">
        <v>1060</v>
      </c>
      <c r="B839" s="5">
        <v>250307014</v>
      </c>
      <c r="C839" s="5" t="s">
        <v>1590</v>
      </c>
      <c r="D839" s="10" t="s">
        <v>572</v>
      </c>
      <c r="E839" s="12">
        <v>7</v>
      </c>
      <c r="F839" s="5"/>
      <c r="G839" s="5"/>
      <c r="H839" s="5"/>
      <c r="XFB839" s="45"/>
    </row>
    <row r="840" s="38" customFormat="1" spans="1:16382">
      <c r="A840" s="10" t="s">
        <v>1060</v>
      </c>
      <c r="B840" s="5">
        <v>250307015</v>
      </c>
      <c r="C840" s="5" t="s">
        <v>1591</v>
      </c>
      <c r="D840" s="10" t="s">
        <v>572</v>
      </c>
      <c r="E840" s="12">
        <v>7</v>
      </c>
      <c r="F840" s="5"/>
      <c r="G840" s="5"/>
      <c r="H840" s="5"/>
      <c r="XFB840" s="45"/>
    </row>
    <row r="841" s="38" customFormat="1" spans="1:16382">
      <c r="A841" s="10" t="s">
        <v>1060</v>
      </c>
      <c r="B841" s="5">
        <v>250307016</v>
      </c>
      <c r="C841" s="5" t="s">
        <v>1592</v>
      </c>
      <c r="D841" s="10" t="s">
        <v>572</v>
      </c>
      <c r="E841" s="12">
        <v>5</v>
      </c>
      <c r="F841" s="5"/>
      <c r="G841" s="5"/>
      <c r="H841" s="5"/>
      <c r="XFB841" s="45"/>
    </row>
    <row r="842" s="38" customFormat="1" spans="1:16382">
      <c r="A842" s="10" t="s">
        <v>1060</v>
      </c>
      <c r="B842" s="5">
        <v>250307017</v>
      </c>
      <c r="C842" s="5" t="s">
        <v>1593</v>
      </c>
      <c r="D842" s="10" t="s">
        <v>572</v>
      </c>
      <c r="E842" s="12">
        <v>4.5</v>
      </c>
      <c r="F842" s="5"/>
      <c r="G842" s="5"/>
      <c r="H842" s="5"/>
      <c r="XFB842" s="45"/>
    </row>
    <row r="843" s="38" customFormat="1" spans="1:16382">
      <c r="A843" s="10" t="s">
        <v>1060</v>
      </c>
      <c r="B843" s="5">
        <v>250307018</v>
      </c>
      <c r="C843" s="5" t="s">
        <v>1594</v>
      </c>
      <c r="D843" s="10" t="s">
        <v>572</v>
      </c>
      <c r="E843" s="12">
        <v>4.5</v>
      </c>
      <c r="F843" s="5"/>
      <c r="G843" s="5"/>
      <c r="H843" s="5"/>
      <c r="XFB843" s="45"/>
    </row>
    <row r="844" s="38" customFormat="1" spans="1:16382">
      <c r="A844" s="10" t="s">
        <v>1060</v>
      </c>
      <c r="B844" s="5">
        <v>250307019</v>
      </c>
      <c r="C844" s="5" t="s">
        <v>1595</v>
      </c>
      <c r="D844" s="10" t="s">
        <v>572</v>
      </c>
      <c r="E844" s="12">
        <v>4.5</v>
      </c>
      <c r="F844" s="5"/>
      <c r="G844" s="5"/>
      <c r="H844" s="5"/>
      <c r="XFB844" s="45"/>
    </row>
    <row r="845" s="38" customFormat="1" spans="1:16382">
      <c r="A845" s="10" t="s">
        <v>1060</v>
      </c>
      <c r="B845" s="5">
        <v>250307020</v>
      </c>
      <c r="C845" s="5" t="s">
        <v>1596</v>
      </c>
      <c r="D845" s="10" t="s">
        <v>572</v>
      </c>
      <c r="E845" s="12">
        <v>7</v>
      </c>
      <c r="F845" s="5"/>
      <c r="G845" s="5"/>
      <c r="H845" s="5"/>
      <c r="XFB845" s="45"/>
    </row>
    <row r="846" s="38" customFormat="1" spans="1:16382">
      <c r="A846" s="10" t="s">
        <v>1060</v>
      </c>
      <c r="B846" s="5">
        <v>250307021</v>
      </c>
      <c r="C846" s="5" t="s">
        <v>1597</v>
      </c>
      <c r="D846" s="10" t="s">
        <v>572</v>
      </c>
      <c r="E846" s="12">
        <v>8.5</v>
      </c>
      <c r="F846" s="5"/>
      <c r="G846" s="5"/>
      <c r="H846" s="5"/>
      <c r="XFB846" s="45"/>
    </row>
    <row r="847" s="38" customFormat="1" spans="1:16382">
      <c r="A847" s="10" t="s">
        <v>1060</v>
      </c>
      <c r="B847" s="5">
        <v>250307022</v>
      </c>
      <c r="C847" s="5" t="s">
        <v>1598</v>
      </c>
      <c r="D847" s="10" t="s">
        <v>572</v>
      </c>
      <c r="E847" s="12">
        <v>7</v>
      </c>
      <c r="F847" s="5"/>
      <c r="G847" s="5"/>
      <c r="H847" s="5"/>
      <c r="XFB847" s="45"/>
    </row>
    <row r="848" s="38" customFormat="1" ht="22.5" spans="1:16382">
      <c r="A848" s="10" t="s">
        <v>1060</v>
      </c>
      <c r="B848" s="5">
        <v>250307023</v>
      </c>
      <c r="C848" s="5" t="s">
        <v>1599</v>
      </c>
      <c r="D848" s="10" t="s">
        <v>572</v>
      </c>
      <c r="E848" s="12">
        <v>43</v>
      </c>
      <c r="F848" s="5"/>
      <c r="G848" s="5"/>
      <c r="H848" s="5" t="s">
        <v>1600</v>
      </c>
      <c r="XFB848" s="45"/>
    </row>
    <row r="849" s="38" customFormat="1" spans="1:16382">
      <c r="A849" s="10" t="s">
        <v>1060</v>
      </c>
      <c r="B849" s="5">
        <v>250307024</v>
      </c>
      <c r="C849" s="5" t="s">
        <v>1601</v>
      </c>
      <c r="D849" s="10" t="s">
        <v>572</v>
      </c>
      <c r="E849" s="12">
        <v>5</v>
      </c>
      <c r="F849" s="5"/>
      <c r="G849" s="5"/>
      <c r="H849" s="5"/>
      <c r="XFB849" s="45"/>
    </row>
    <row r="850" s="38" customFormat="1" spans="1:16382">
      <c r="A850" s="10" t="s">
        <v>1060</v>
      </c>
      <c r="B850" s="5">
        <v>250307025</v>
      </c>
      <c r="C850" s="5" t="s">
        <v>1602</v>
      </c>
      <c r="D850" s="10" t="s">
        <v>572</v>
      </c>
      <c r="E850" s="12">
        <v>5</v>
      </c>
      <c r="F850" s="5"/>
      <c r="G850" s="5"/>
      <c r="H850" s="5"/>
      <c r="XFB850" s="45"/>
    </row>
    <row r="851" s="38" customFormat="1" spans="1:16382">
      <c r="A851" s="10" t="s">
        <v>1060</v>
      </c>
      <c r="B851" s="5">
        <v>250307026</v>
      </c>
      <c r="C851" s="5" t="s">
        <v>1603</v>
      </c>
      <c r="D851" s="10" t="s">
        <v>572</v>
      </c>
      <c r="E851" s="12">
        <v>13</v>
      </c>
      <c r="F851" s="5"/>
      <c r="G851" s="5"/>
      <c r="H851" s="5"/>
      <c r="XFB851" s="45"/>
    </row>
    <row r="852" s="38" customFormat="1" ht="22.5" spans="1:16382">
      <c r="A852" s="10" t="s">
        <v>1060</v>
      </c>
      <c r="B852" s="5">
        <v>250307027</v>
      </c>
      <c r="C852" s="5" t="s">
        <v>1604</v>
      </c>
      <c r="D852" s="10" t="s">
        <v>572</v>
      </c>
      <c r="E852" s="12">
        <v>13</v>
      </c>
      <c r="F852" s="5"/>
      <c r="G852" s="5"/>
      <c r="H852" s="5"/>
      <c r="XFB852" s="45"/>
    </row>
    <row r="853" s="38" customFormat="1" ht="22.5" spans="1:16382">
      <c r="A853" s="10" t="s">
        <v>1060</v>
      </c>
      <c r="B853" s="5" t="s">
        <v>1605</v>
      </c>
      <c r="C853" s="5" t="s">
        <v>1604</v>
      </c>
      <c r="D853" s="10" t="s">
        <v>572</v>
      </c>
      <c r="E853" s="12">
        <v>34</v>
      </c>
      <c r="F853" s="5"/>
      <c r="G853" s="5"/>
      <c r="H853" s="5" t="s">
        <v>1606</v>
      </c>
      <c r="XFB853" s="45"/>
    </row>
    <row r="854" s="38" customFormat="1" ht="22.5" spans="1:16382">
      <c r="A854" s="10" t="s">
        <v>1060</v>
      </c>
      <c r="B854" s="5">
        <v>250307028</v>
      </c>
      <c r="C854" s="5" t="s">
        <v>1607</v>
      </c>
      <c r="D854" s="10" t="s">
        <v>572</v>
      </c>
      <c r="E854" s="12">
        <v>26</v>
      </c>
      <c r="F854" s="5"/>
      <c r="G854" s="5"/>
      <c r="H854" s="5"/>
      <c r="XFB854" s="45"/>
    </row>
    <row r="855" s="38" customFormat="1" spans="1:16382">
      <c r="A855" s="10" t="s">
        <v>1060</v>
      </c>
      <c r="B855" s="111">
        <v>250307030</v>
      </c>
      <c r="C855" s="5" t="s">
        <v>1608</v>
      </c>
      <c r="D855" s="10" t="s">
        <v>572</v>
      </c>
      <c r="E855" s="12">
        <v>17</v>
      </c>
      <c r="F855" s="112"/>
      <c r="G855" s="112"/>
      <c r="H855" s="112"/>
      <c r="XFB855" s="45"/>
    </row>
    <row r="856" s="38" customFormat="1" ht="22.5" spans="1:16382">
      <c r="A856" s="10" t="s">
        <v>1060</v>
      </c>
      <c r="B856" s="111">
        <v>250307031</v>
      </c>
      <c r="C856" s="5" t="s">
        <v>1609</v>
      </c>
      <c r="D856" s="10" t="s">
        <v>11</v>
      </c>
      <c r="E856" s="12">
        <v>85</v>
      </c>
      <c r="F856" s="5"/>
      <c r="G856" s="5"/>
      <c r="H856" s="5"/>
      <c r="XFB856" s="45"/>
    </row>
    <row r="857" s="38" customFormat="1" ht="22.5" spans="1:16382">
      <c r="A857" s="10" t="s">
        <v>1060</v>
      </c>
      <c r="B857" s="111">
        <v>250307032</v>
      </c>
      <c r="C857" s="117" t="s">
        <v>1610</v>
      </c>
      <c r="D857" s="10" t="s">
        <v>11</v>
      </c>
      <c r="E857" s="120">
        <v>270</v>
      </c>
      <c r="F857" s="5"/>
      <c r="G857" s="5"/>
      <c r="H857" s="5"/>
      <c r="XFB857" s="45"/>
    </row>
    <row r="858" s="38" customFormat="1" ht="22.5" spans="1:16382">
      <c r="A858" s="10" t="s">
        <v>1060</v>
      </c>
      <c r="B858" s="5">
        <v>250308001</v>
      </c>
      <c r="C858" s="5" t="s">
        <v>1611</v>
      </c>
      <c r="D858" s="10" t="s">
        <v>572</v>
      </c>
      <c r="E858" s="12">
        <v>7</v>
      </c>
      <c r="F858" s="5"/>
      <c r="G858" s="5"/>
      <c r="H858" s="5" t="s">
        <v>1612</v>
      </c>
      <c r="XFB858" s="45"/>
    </row>
    <row r="859" s="38" customFormat="1" ht="22.5" spans="1:16382">
      <c r="A859" s="10" t="s">
        <v>1060</v>
      </c>
      <c r="B859" s="5">
        <v>250308002</v>
      </c>
      <c r="C859" s="5" t="s">
        <v>1613</v>
      </c>
      <c r="D859" s="10" t="s">
        <v>572</v>
      </c>
      <c r="E859" s="12">
        <v>8.5</v>
      </c>
      <c r="F859" s="5"/>
      <c r="G859" s="5"/>
      <c r="H859" s="5" t="s">
        <v>1612</v>
      </c>
      <c r="XFB859" s="45"/>
    </row>
    <row r="860" s="38" customFormat="1" ht="22.5" spans="1:16382">
      <c r="A860" s="10" t="s">
        <v>1060</v>
      </c>
      <c r="B860" s="5">
        <v>250308003</v>
      </c>
      <c r="C860" s="5" t="s">
        <v>1614</v>
      </c>
      <c r="D860" s="10" t="s">
        <v>572</v>
      </c>
      <c r="E860" s="12">
        <v>8.5</v>
      </c>
      <c r="F860" s="5"/>
      <c r="G860" s="5"/>
      <c r="H860" s="5"/>
      <c r="XFB860" s="45"/>
    </row>
    <row r="861" s="38" customFormat="1" ht="22.5" spans="1:16382">
      <c r="A861" s="10" t="s">
        <v>1060</v>
      </c>
      <c r="B861" s="5">
        <v>250308004</v>
      </c>
      <c r="C861" s="5" t="s">
        <v>1615</v>
      </c>
      <c r="D861" s="10" t="s">
        <v>572</v>
      </c>
      <c r="E861" s="12">
        <v>13</v>
      </c>
      <c r="F861" s="18" t="s">
        <v>1616</v>
      </c>
      <c r="G861" s="5"/>
      <c r="H861" s="5" t="s">
        <v>1612</v>
      </c>
      <c r="XFB861" s="45"/>
    </row>
    <row r="862" s="38" customFormat="1" spans="1:16382">
      <c r="A862" s="10" t="s">
        <v>1060</v>
      </c>
      <c r="B862" s="5">
        <v>250308005</v>
      </c>
      <c r="C862" s="5" t="s">
        <v>1617</v>
      </c>
      <c r="D862" s="10" t="s">
        <v>572</v>
      </c>
      <c r="E862" s="12">
        <v>30</v>
      </c>
      <c r="F862" s="5"/>
      <c r="G862" s="5"/>
      <c r="H862" s="5"/>
      <c r="XFB862" s="45"/>
    </row>
    <row r="863" s="38" customFormat="1" ht="22.5" spans="1:16382">
      <c r="A863" s="10" t="s">
        <v>1060</v>
      </c>
      <c r="B863" s="5">
        <v>250308006</v>
      </c>
      <c r="C863" s="5" t="s">
        <v>1618</v>
      </c>
      <c r="D863" s="10" t="s">
        <v>572</v>
      </c>
      <c r="E863" s="12">
        <v>13</v>
      </c>
      <c r="F863" s="5"/>
      <c r="G863" s="5"/>
      <c r="H863" s="5" t="s">
        <v>1619</v>
      </c>
      <c r="XFB863" s="45"/>
    </row>
    <row r="864" s="38" customFormat="1" ht="22.5" spans="1:16382">
      <c r="A864" s="10" t="s">
        <v>1060</v>
      </c>
      <c r="B864" s="5">
        <v>250308007</v>
      </c>
      <c r="C864" s="5" t="s">
        <v>1620</v>
      </c>
      <c r="D864" s="10" t="s">
        <v>572</v>
      </c>
      <c r="E864" s="12">
        <v>21</v>
      </c>
      <c r="F864" s="5"/>
      <c r="G864" s="5"/>
      <c r="H864" s="5"/>
      <c r="XFB864" s="45"/>
    </row>
    <row r="865" s="38" customFormat="1" spans="1:16382">
      <c r="A865" s="10" t="s">
        <v>1060</v>
      </c>
      <c r="B865" s="5">
        <v>250308008</v>
      </c>
      <c r="C865" s="5" t="s">
        <v>1621</v>
      </c>
      <c r="D865" s="10" t="s">
        <v>572</v>
      </c>
      <c r="E865" s="12">
        <v>13</v>
      </c>
      <c r="F865" s="5"/>
      <c r="G865" s="5"/>
      <c r="H865" s="5"/>
      <c r="XFB865" s="45"/>
    </row>
    <row r="866" s="38" customFormat="1" spans="1:16382">
      <c r="A866" s="10" t="s">
        <v>1060</v>
      </c>
      <c r="B866" s="5">
        <v>250308009</v>
      </c>
      <c r="C866" s="5" t="s">
        <v>1622</v>
      </c>
      <c r="D866" s="10" t="s">
        <v>572</v>
      </c>
      <c r="E866" s="12">
        <v>8.5</v>
      </c>
      <c r="F866" s="5"/>
      <c r="G866" s="5"/>
      <c r="H866" s="5"/>
      <c r="XFB866" s="45"/>
    </row>
    <row r="867" s="38" customFormat="1" ht="22.5" spans="1:16382">
      <c r="A867" s="10" t="s">
        <v>1060</v>
      </c>
      <c r="B867" s="111">
        <v>250308010</v>
      </c>
      <c r="C867" s="5" t="s">
        <v>1623</v>
      </c>
      <c r="D867" s="10" t="s">
        <v>572</v>
      </c>
      <c r="E867" s="12">
        <v>8.5</v>
      </c>
      <c r="F867" s="112"/>
      <c r="G867" s="112"/>
      <c r="H867" s="112"/>
      <c r="XFB867" s="45"/>
    </row>
    <row r="868" s="38" customFormat="1" spans="1:16382">
      <c r="A868" s="10" t="s">
        <v>1060</v>
      </c>
      <c r="B868" s="111">
        <v>250308011</v>
      </c>
      <c r="C868" s="5" t="s">
        <v>1624</v>
      </c>
      <c r="D868" s="10" t="s">
        <v>572</v>
      </c>
      <c r="E868" s="12">
        <v>34</v>
      </c>
      <c r="F868" s="112"/>
      <c r="G868" s="112"/>
      <c r="H868" s="112"/>
      <c r="XFB868" s="45"/>
    </row>
    <row r="869" s="38" customFormat="1" spans="1:16382">
      <c r="A869" s="10" t="s">
        <v>1060</v>
      </c>
      <c r="B869" s="5">
        <v>250309001</v>
      </c>
      <c r="C869" s="5" t="s">
        <v>1625</v>
      </c>
      <c r="D869" s="10" t="s">
        <v>572</v>
      </c>
      <c r="E869" s="12">
        <v>13</v>
      </c>
      <c r="F869" s="5"/>
      <c r="G869" s="5"/>
      <c r="H869" s="5"/>
      <c r="XFB869" s="45"/>
    </row>
    <row r="870" s="38" customFormat="1" spans="1:16382">
      <c r="A870" s="10" t="s">
        <v>1060</v>
      </c>
      <c r="B870" s="5">
        <v>250309002</v>
      </c>
      <c r="C870" s="5" t="s">
        <v>1626</v>
      </c>
      <c r="D870" s="10" t="s">
        <v>572</v>
      </c>
      <c r="E870" s="12">
        <v>13</v>
      </c>
      <c r="F870" s="5"/>
      <c r="G870" s="5"/>
      <c r="H870" s="5"/>
      <c r="XFB870" s="45"/>
    </row>
    <row r="871" s="38" customFormat="1" spans="1:16382">
      <c r="A871" s="10" t="s">
        <v>1060</v>
      </c>
      <c r="B871" s="5">
        <v>250309003</v>
      </c>
      <c r="C871" s="5" t="s">
        <v>1627</v>
      </c>
      <c r="D871" s="10" t="s">
        <v>572</v>
      </c>
      <c r="E871" s="12">
        <v>13</v>
      </c>
      <c r="F871" s="5"/>
      <c r="G871" s="5"/>
      <c r="H871" s="5"/>
      <c r="XFB871" s="45"/>
    </row>
    <row r="872" s="38" customFormat="1" spans="1:16382">
      <c r="A872" s="10" t="s">
        <v>1060</v>
      </c>
      <c r="B872" s="111" t="s">
        <v>1628</v>
      </c>
      <c r="C872" s="5" t="s">
        <v>1627</v>
      </c>
      <c r="D872" s="10" t="s">
        <v>572</v>
      </c>
      <c r="E872" s="12">
        <v>50</v>
      </c>
      <c r="F872" s="5"/>
      <c r="G872" s="5"/>
      <c r="H872" s="5" t="s">
        <v>1326</v>
      </c>
      <c r="XFB872" s="45"/>
    </row>
    <row r="873" s="38" customFormat="1" ht="22.5" spans="1:16382">
      <c r="A873" s="10" t="s">
        <v>1060</v>
      </c>
      <c r="B873" s="5">
        <v>250309004</v>
      </c>
      <c r="C873" s="5" t="s">
        <v>1629</v>
      </c>
      <c r="D873" s="10" t="s">
        <v>1630</v>
      </c>
      <c r="E873" s="12">
        <v>30</v>
      </c>
      <c r="F873" s="5" t="s">
        <v>1631</v>
      </c>
      <c r="G873" s="5"/>
      <c r="H873" s="5"/>
      <c r="XFB873" s="45"/>
    </row>
    <row r="874" s="38" customFormat="1" ht="22.5" spans="1:16382">
      <c r="A874" s="10" t="s">
        <v>1060</v>
      </c>
      <c r="B874" s="5" t="s">
        <v>1632</v>
      </c>
      <c r="C874" s="51" t="s">
        <v>1633</v>
      </c>
      <c r="D874" s="10" t="s">
        <v>1630</v>
      </c>
      <c r="E874" s="12">
        <v>77</v>
      </c>
      <c r="F874" s="5"/>
      <c r="G874" s="5"/>
      <c r="H874" s="5"/>
      <c r="XFB874" s="45"/>
    </row>
    <row r="875" s="38" customFormat="1" spans="1:16382">
      <c r="A875" s="10" t="s">
        <v>1060</v>
      </c>
      <c r="B875" s="5">
        <v>250309005</v>
      </c>
      <c r="C875" s="5" t="s">
        <v>1634</v>
      </c>
      <c r="D875" s="10" t="s">
        <v>1635</v>
      </c>
      <c r="E875" s="12">
        <v>30</v>
      </c>
      <c r="F875" s="5"/>
      <c r="G875" s="5"/>
      <c r="H875" s="5" t="s">
        <v>1636</v>
      </c>
      <c r="XFB875" s="45"/>
    </row>
    <row r="876" s="38" customFormat="1" ht="22.5" spans="1:16382">
      <c r="A876" s="10" t="s">
        <v>1060</v>
      </c>
      <c r="B876" s="5" t="s">
        <v>1637</v>
      </c>
      <c r="C876" s="5" t="s">
        <v>1638</v>
      </c>
      <c r="D876" s="10" t="s">
        <v>11</v>
      </c>
      <c r="E876" s="12">
        <v>240</v>
      </c>
      <c r="F876" s="5" t="s">
        <v>1639</v>
      </c>
      <c r="G876" s="5"/>
      <c r="H876" s="5" t="s">
        <v>1640</v>
      </c>
      <c r="XFB876" s="45"/>
    </row>
    <row r="877" s="38" customFormat="1" ht="33.75" spans="1:16382">
      <c r="A877" s="10" t="s">
        <v>1060</v>
      </c>
      <c r="B877" s="5" t="s">
        <v>1641</v>
      </c>
      <c r="C877" s="51" t="s">
        <v>1634</v>
      </c>
      <c r="D877" s="10" t="s">
        <v>1635</v>
      </c>
      <c r="E877" s="12">
        <v>120</v>
      </c>
      <c r="F877" s="5"/>
      <c r="G877" s="5"/>
      <c r="H877" s="5" t="s">
        <v>1642</v>
      </c>
      <c r="XFB877" s="45"/>
    </row>
    <row r="878" s="38" customFormat="1" spans="1:16382">
      <c r="A878" s="10" t="s">
        <v>1060</v>
      </c>
      <c r="B878" s="5">
        <v>250309006</v>
      </c>
      <c r="C878" s="5" t="s">
        <v>1643</v>
      </c>
      <c r="D878" s="10" t="s">
        <v>1635</v>
      </c>
      <c r="E878" s="12">
        <v>30</v>
      </c>
      <c r="F878" s="5"/>
      <c r="G878" s="5"/>
      <c r="H878" s="5"/>
      <c r="XFB878" s="45"/>
    </row>
    <row r="879" s="38" customFormat="1" ht="22.5" spans="1:16382">
      <c r="A879" s="10" t="s">
        <v>1060</v>
      </c>
      <c r="B879" s="5">
        <v>250309007</v>
      </c>
      <c r="C879" s="5" t="s">
        <v>1644</v>
      </c>
      <c r="D879" s="10" t="s">
        <v>1645</v>
      </c>
      <c r="E879" s="12">
        <v>21</v>
      </c>
      <c r="F879" s="5"/>
      <c r="G879" s="5"/>
      <c r="H879" s="5"/>
      <c r="XFB879" s="45"/>
    </row>
    <row r="880" s="38" customFormat="1" spans="1:16382">
      <c r="A880" s="10" t="s">
        <v>1060</v>
      </c>
      <c r="B880" s="5">
        <v>250309008</v>
      </c>
      <c r="C880" s="5" t="s">
        <v>1646</v>
      </c>
      <c r="D880" s="10" t="s">
        <v>572</v>
      </c>
      <c r="E880" s="12">
        <v>13</v>
      </c>
      <c r="F880" s="5"/>
      <c r="G880" s="5"/>
      <c r="H880" s="5"/>
      <c r="XFB880" s="45"/>
    </row>
    <row r="881" s="38" customFormat="1" ht="22.5" spans="1:16382">
      <c r="A881" s="10" t="s">
        <v>1060</v>
      </c>
      <c r="B881" s="5">
        <v>250309010</v>
      </c>
      <c r="C881" s="5" t="s">
        <v>1647</v>
      </c>
      <c r="D881" s="10" t="s">
        <v>1648</v>
      </c>
      <c r="E881" s="12">
        <v>330</v>
      </c>
      <c r="F881" s="5" t="s">
        <v>1649</v>
      </c>
      <c r="G881" s="5"/>
      <c r="H881" s="5"/>
      <c r="XFB881" s="45"/>
    </row>
    <row r="882" s="38" customFormat="1" spans="1:16382">
      <c r="A882" s="10" t="s">
        <v>1060</v>
      </c>
      <c r="B882" s="5">
        <v>250310001</v>
      </c>
      <c r="C882" s="5" t="s">
        <v>1650</v>
      </c>
      <c r="D882" s="10" t="s">
        <v>572</v>
      </c>
      <c r="E882" s="12">
        <v>18</v>
      </c>
      <c r="F882" s="5"/>
      <c r="G882" s="5"/>
      <c r="H882" s="5" t="s">
        <v>1427</v>
      </c>
      <c r="XFB882" s="45"/>
    </row>
    <row r="883" s="38" customFormat="1" spans="1:16382">
      <c r="A883" s="10" t="s">
        <v>1060</v>
      </c>
      <c r="B883" s="5" t="s">
        <v>1651</v>
      </c>
      <c r="C883" s="5" t="s">
        <v>1650</v>
      </c>
      <c r="D883" s="10" t="s">
        <v>572</v>
      </c>
      <c r="E883" s="12">
        <v>40</v>
      </c>
      <c r="F883" s="5"/>
      <c r="G883" s="5"/>
      <c r="H883" s="5" t="s">
        <v>1326</v>
      </c>
      <c r="XFB883" s="45"/>
    </row>
    <row r="884" s="38" customFormat="1" spans="1:16382">
      <c r="A884" s="10" t="s">
        <v>1060</v>
      </c>
      <c r="B884" s="5">
        <v>250310002</v>
      </c>
      <c r="C884" s="5" t="s">
        <v>1652</v>
      </c>
      <c r="D884" s="10" t="s">
        <v>572</v>
      </c>
      <c r="E884" s="12">
        <v>18</v>
      </c>
      <c r="F884" s="5"/>
      <c r="G884" s="5"/>
      <c r="H884" s="5" t="s">
        <v>1427</v>
      </c>
      <c r="XFB884" s="45"/>
    </row>
    <row r="885" s="38" customFormat="1" spans="1:16382">
      <c r="A885" s="10" t="s">
        <v>1060</v>
      </c>
      <c r="B885" s="5" t="s">
        <v>1653</v>
      </c>
      <c r="C885" s="5" t="s">
        <v>1652</v>
      </c>
      <c r="D885" s="10" t="s">
        <v>572</v>
      </c>
      <c r="E885" s="12">
        <v>40</v>
      </c>
      <c r="F885" s="5"/>
      <c r="G885" s="5"/>
      <c r="H885" s="5" t="s">
        <v>1326</v>
      </c>
      <c r="XFB885" s="45"/>
    </row>
    <row r="886" s="38" customFormat="1" spans="1:16382">
      <c r="A886" s="10" t="s">
        <v>1060</v>
      </c>
      <c r="B886" s="5">
        <v>250310003</v>
      </c>
      <c r="C886" s="5" t="s">
        <v>1654</v>
      </c>
      <c r="D886" s="10" t="s">
        <v>572</v>
      </c>
      <c r="E886" s="12">
        <v>18</v>
      </c>
      <c r="F886" s="5"/>
      <c r="G886" s="5"/>
      <c r="H886" s="5" t="s">
        <v>1427</v>
      </c>
      <c r="XFB886" s="45"/>
    </row>
    <row r="887" s="38" customFormat="1" spans="1:16382">
      <c r="A887" s="10" t="s">
        <v>1060</v>
      </c>
      <c r="B887" s="5" t="s">
        <v>1655</v>
      </c>
      <c r="C887" s="5" t="s">
        <v>1654</v>
      </c>
      <c r="D887" s="10" t="s">
        <v>572</v>
      </c>
      <c r="E887" s="12">
        <v>40</v>
      </c>
      <c r="F887" s="5"/>
      <c r="G887" s="5"/>
      <c r="H887" s="5" t="s">
        <v>1326</v>
      </c>
      <c r="XFB887" s="45"/>
    </row>
    <row r="888" s="38" customFormat="1" spans="1:16382">
      <c r="A888" s="10" t="s">
        <v>1060</v>
      </c>
      <c r="B888" s="5">
        <v>250310004</v>
      </c>
      <c r="C888" s="5" t="s">
        <v>1656</v>
      </c>
      <c r="D888" s="10" t="s">
        <v>572</v>
      </c>
      <c r="E888" s="12">
        <v>18</v>
      </c>
      <c r="F888" s="5"/>
      <c r="G888" s="5"/>
      <c r="H888" s="5" t="s">
        <v>1427</v>
      </c>
      <c r="XFB888" s="45"/>
    </row>
    <row r="889" s="38" customFormat="1" spans="1:16382">
      <c r="A889" s="10" t="s">
        <v>1060</v>
      </c>
      <c r="B889" s="5" t="s">
        <v>1657</v>
      </c>
      <c r="C889" s="5" t="s">
        <v>1656</v>
      </c>
      <c r="D889" s="10" t="s">
        <v>572</v>
      </c>
      <c r="E889" s="12">
        <v>40</v>
      </c>
      <c r="F889" s="5"/>
      <c r="G889" s="5"/>
      <c r="H889" s="5" t="s">
        <v>1326</v>
      </c>
      <c r="XFB889" s="45"/>
    </row>
    <row r="890" s="38" customFormat="1" spans="1:16382">
      <c r="A890" s="10" t="s">
        <v>1060</v>
      </c>
      <c r="B890" s="5">
        <v>250310005</v>
      </c>
      <c r="C890" s="5" t="s">
        <v>1658</v>
      </c>
      <c r="D890" s="10" t="s">
        <v>572</v>
      </c>
      <c r="E890" s="12">
        <v>18</v>
      </c>
      <c r="F890" s="5"/>
      <c r="G890" s="5"/>
      <c r="H890" s="5" t="s">
        <v>1427</v>
      </c>
      <c r="XFB890" s="45"/>
    </row>
    <row r="891" s="38" customFormat="1" spans="1:16382">
      <c r="A891" s="10" t="s">
        <v>1060</v>
      </c>
      <c r="B891" s="5" t="s">
        <v>1659</v>
      </c>
      <c r="C891" s="5" t="s">
        <v>1658</v>
      </c>
      <c r="D891" s="10" t="s">
        <v>572</v>
      </c>
      <c r="E891" s="12">
        <v>40</v>
      </c>
      <c r="F891" s="5"/>
      <c r="G891" s="5"/>
      <c r="H891" s="5" t="s">
        <v>1326</v>
      </c>
      <c r="XFB891" s="45"/>
    </row>
    <row r="892" s="38" customFormat="1" ht="22.5" spans="1:16382">
      <c r="A892" s="10" t="s">
        <v>1060</v>
      </c>
      <c r="B892" s="5">
        <v>250310006</v>
      </c>
      <c r="C892" s="5" t="s">
        <v>1660</v>
      </c>
      <c r="D892" s="10" t="s">
        <v>572</v>
      </c>
      <c r="E892" s="12">
        <v>40</v>
      </c>
      <c r="F892" s="5"/>
      <c r="G892" s="5"/>
      <c r="H892" s="5" t="s">
        <v>1427</v>
      </c>
      <c r="XFB892" s="45"/>
    </row>
    <row r="893" s="38" customFormat="1" ht="22.5" spans="1:16382">
      <c r="A893" s="10" t="s">
        <v>1060</v>
      </c>
      <c r="B893" s="5" t="s">
        <v>1661</v>
      </c>
      <c r="C893" s="5" t="s">
        <v>1660</v>
      </c>
      <c r="D893" s="10" t="s">
        <v>572</v>
      </c>
      <c r="E893" s="12">
        <v>51</v>
      </c>
      <c r="F893" s="5"/>
      <c r="G893" s="5"/>
      <c r="H893" s="5" t="s">
        <v>1326</v>
      </c>
      <c r="XFB893" s="45"/>
    </row>
    <row r="894" s="38" customFormat="1" spans="1:16382">
      <c r="A894" s="10" t="s">
        <v>1060</v>
      </c>
      <c r="B894" s="5">
        <v>250310007</v>
      </c>
      <c r="C894" s="5" t="s">
        <v>1662</v>
      </c>
      <c r="D894" s="10" t="s">
        <v>572</v>
      </c>
      <c r="E894" s="12">
        <v>20</v>
      </c>
      <c r="F894" s="5"/>
      <c r="G894" s="5"/>
      <c r="H894" s="5" t="s">
        <v>1427</v>
      </c>
      <c r="XFB894" s="45"/>
    </row>
    <row r="895" s="38" customFormat="1" spans="1:16382">
      <c r="A895" s="10" t="s">
        <v>1060</v>
      </c>
      <c r="B895" s="5" t="s">
        <v>1663</v>
      </c>
      <c r="C895" s="5" t="s">
        <v>1662</v>
      </c>
      <c r="D895" s="10" t="s">
        <v>572</v>
      </c>
      <c r="E895" s="12">
        <v>30</v>
      </c>
      <c r="F895" s="5"/>
      <c r="G895" s="5"/>
      <c r="H895" s="5" t="s">
        <v>1326</v>
      </c>
      <c r="XFB895" s="45"/>
    </row>
    <row r="896" s="38" customFormat="1" spans="1:16382">
      <c r="A896" s="10" t="s">
        <v>1060</v>
      </c>
      <c r="B896" s="5">
        <v>250310008</v>
      </c>
      <c r="C896" s="5" t="s">
        <v>1664</v>
      </c>
      <c r="D896" s="10" t="s">
        <v>572</v>
      </c>
      <c r="E896" s="12">
        <v>18</v>
      </c>
      <c r="F896" s="5"/>
      <c r="G896" s="5"/>
      <c r="H896" s="5" t="s">
        <v>1427</v>
      </c>
      <c r="XFB896" s="45"/>
    </row>
    <row r="897" s="38" customFormat="1" spans="1:16382">
      <c r="A897" s="10" t="s">
        <v>1060</v>
      </c>
      <c r="B897" s="5" t="s">
        <v>1665</v>
      </c>
      <c r="C897" s="5" t="s">
        <v>1664</v>
      </c>
      <c r="D897" s="10" t="s">
        <v>572</v>
      </c>
      <c r="E897" s="12">
        <v>30</v>
      </c>
      <c r="F897" s="5"/>
      <c r="G897" s="5"/>
      <c r="H897" s="5" t="s">
        <v>1326</v>
      </c>
      <c r="XFB897" s="45"/>
    </row>
    <row r="898" s="38" customFormat="1" ht="22.5" spans="1:16382">
      <c r="A898" s="10" t="s">
        <v>1060</v>
      </c>
      <c r="B898" s="5">
        <v>250310009</v>
      </c>
      <c r="C898" s="5" t="s">
        <v>1666</v>
      </c>
      <c r="D898" s="10" t="s">
        <v>572</v>
      </c>
      <c r="E898" s="12">
        <v>70</v>
      </c>
      <c r="F898" s="5"/>
      <c r="G898" s="5"/>
      <c r="H898" s="5" t="s">
        <v>1390</v>
      </c>
      <c r="XFB898" s="45"/>
    </row>
    <row r="899" s="38" customFormat="1" spans="1:16382">
      <c r="A899" s="10" t="s">
        <v>1060</v>
      </c>
      <c r="B899" s="5">
        <v>250310010</v>
      </c>
      <c r="C899" s="5" t="s">
        <v>1667</v>
      </c>
      <c r="D899" s="10" t="s">
        <v>572</v>
      </c>
      <c r="E899" s="12">
        <v>10</v>
      </c>
      <c r="F899" s="5"/>
      <c r="G899" s="5"/>
      <c r="H899" s="5" t="s">
        <v>1427</v>
      </c>
      <c r="XFB899" s="45"/>
    </row>
    <row r="900" s="38" customFormat="1" spans="1:16382">
      <c r="A900" s="10" t="s">
        <v>1060</v>
      </c>
      <c r="B900" s="5" t="s">
        <v>1668</v>
      </c>
      <c r="C900" s="5" t="s">
        <v>1667</v>
      </c>
      <c r="D900" s="10" t="s">
        <v>572</v>
      </c>
      <c r="E900" s="12">
        <v>40</v>
      </c>
      <c r="F900" s="5"/>
      <c r="G900" s="5"/>
      <c r="H900" s="5" t="s">
        <v>1326</v>
      </c>
      <c r="XFB900" s="45"/>
    </row>
    <row r="901" s="38" customFormat="1" ht="22.5" spans="1:16382">
      <c r="A901" s="10" t="s">
        <v>1060</v>
      </c>
      <c r="B901" s="5">
        <v>250310011</v>
      </c>
      <c r="C901" s="5" t="s">
        <v>1669</v>
      </c>
      <c r="D901" s="10" t="s">
        <v>572</v>
      </c>
      <c r="E901" s="12">
        <v>10</v>
      </c>
      <c r="F901" s="5"/>
      <c r="G901" s="5"/>
      <c r="H901" s="5" t="s">
        <v>1427</v>
      </c>
      <c r="XFB901" s="45"/>
    </row>
    <row r="902" s="38" customFormat="1" ht="22.5" spans="1:16382">
      <c r="A902" s="10" t="s">
        <v>1060</v>
      </c>
      <c r="B902" s="5" t="s">
        <v>1670</v>
      </c>
      <c r="C902" s="5" t="s">
        <v>1669</v>
      </c>
      <c r="D902" s="10" t="s">
        <v>572</v>
      </c>
      <c r="E902" s="12">
        <v>40</v>
      </c>
      <c r="F902" s="5"/>
      <c r="G902" s="5"/>
      <c r="H902" s="5" t="s">
        <v>1326</v>
      </c>
      <c r="XFB902" s="45"/>
    </row>
    <row r="903" s="38" customFormat="1" spans="1:16382">
      <c r="A903" s="10" t="s">
        <v>1060</v>
      </c>
      <c r="B903" s="5">
        <v>250310012</v>
      </c>
      <c r="C903" s="5" t="s">
        <v>1671</v>
      </c>
      <c r="D903" s="10" t="s">
        <v>572</v>
      </c>
      <c r="E903" s="12">
        <v>18</v>
      </c>
      <c r="F903" s="5"/>
      <c r="G903" s="5"/>
      <c r="H903" s="5" t="s">
        <v>1427</v>
      </c>
      <c r="XFB903" s="45"/>
    </row>
    <row r="904" s="38" customFormat="1" spans="1:16382">
      <c r="A904" s="10" t="s">
        <v>1060</v>
      </c>
      <c r="B904" s="5" t="s">
        <v>1672</v>
      </c>
      <c r="C904" s="5" t="s">
        <v>1671</v>
      </c>
      <c r="D904" s="10" t="s">
        <v>572</v>
      </c>
      <c r="E904" s="12">
        <v>40</v>
      </c>
      <c r="F904" s="5"/>
      <c r="G904" s="5"/>
      <c r="H904" s="5" t="s">
        <v>1326</v>
      </c>
      <c r="XFB904" s="45"/>
    </row>
    <row r="905" s="38" customFormat="1" ht="22.5" spans="1:16382">
      <c r="A905" s="10" t="s">
        <v>1060</v>
      </c>
      <c r="B905" s="5">
        <v>250310013</v>
      </c>
      <c r="C905" s="5" t="s">
        <v>1673</v>
      </c>
      <c r="D905" s="10" t="s">
        <v>572</v>
      </c>
      <c r="E905" s="12">
        <v>18</v>
      </c>
      <c r="F905" s="5"/>
      <c r="G905" s="5"/>
      <c r="H905" s="5" t="s">
        <v>1427</v>
      </c>
      <c r="XFB905" s="45"/>
    </row>
    <row r="906" s="38" customFormat="1" ht="22.5" spans="1:16382">
      <c r="A906" s="10" t="s">
        <v>1060</v>
      </c>
      <c r="B906" s="5" t="s">
        <v>1674</v>
      </c>
      <c r="C906" s="5" t="s">
        <v>1673</v>
      </c>
      <c r="D906" s="10" t="s">
        <v>572</v>
      </c>
      <c r="E906" s="12">
        <v>40</v>
      </c>
      <c r="F906" s="5"/>
      <c r="G906" s="5"/>
      <c r="H906" s="5" t="s">
        <v>1326</v>
      </c>
      <c r="XFB906" s="45"/>
    </row>
    <row r="907" s="38" customFormat="1" ht="22.5" spans="1:16382">
      <c r="A907" s="10" t="s">
        <v>1060</v>
      </c>
      <c r="B907" s="5">
        <v>250310014</v>
      </c>
      <c r="C907" s="5" t="s">
        <v>1675</v>
      </c>
      <c r="D907" s="10" t="s">
        <v>572</v>
      </c>
      <c r="E907" s="12">
        <v>18</v>
      </c>
      <c r="F907" s="5"/>
      <c r="G907" s="5"/>
      <c r="H907" s="5" t="s">
        <v>1427</v>
      </c>
      <c r="XFB907" s="45"/>
    </row>
    <row r="908" s="38" customFormat="1" ht="22.5" spans="1:16382">
      <c r="A908" s="10" t="s">
        <v>1060</v>
      </c>
      <c r="B908" s="5" t="s">
        <v>1676</v>
      </c>
      <c r="C908" s="5" t="s">
        <v>1675</v>
      </c>
      <c r="D908" s="10" t="s">
        <v>572</v>
      </c>
      <c r="E908" s="12">
        <v>40</v>
      </c>
      <c r="F908" s="5"/>
      <c r="G908" s="5"/>
      <c r="H908" s="5" t="s">
        <v>1326</v>
      </c>
      <c r="XFB908" s="45"/>
    </row>
    <row r="909" s="38" customFormat="1" spans="1:16382">
      <c r="A909" s="10" t="s">
        <v>1060</v>
      </c>
      <c r="B909" s="5">
        <v>250310015</v>
      </c>
      <c r="C909" s="5" t="s">
        <v>1677</v>
      </c>
      <c r="D909" s="10" t="s">
        <v>572</v>
      </c>
      <c r="E909" s="12">
        <v>15</v>
      </c>
      <c r="F909" s="5"/>
      <c r="G909" s="5"/>
      <c r="H909" s="5" t="s">
        <v>1427</v>
      </c>
      <c r="XFB909" s="45"/>
    </row>
    <row r="910" s="38" customFormat="1" spans="1:16382">
      <c r="A910" s="10" t="s">
        <v>1060</v>
      </c>
      <c r="B910" s="5" t="s">
        <v>1678</v>
      </c>
      <c r="C910" s="5" t="s">
        <v>1677</v>
      </c>
      <c r="D910" s="10" t="s">
        <v>572</v>
      </c>
      <c r="E910" s="12">
        <v>30</v>
      </c>
      <c r="F910" s="5"/>
      <c r="G910" s="5"/>
      <c r="H910" s="5" t="s">
        <v>1326</v>
      </c>
      <c r="XFB910" s="45"/>
    </row>
    <row r="911" s="38" customFormat="1" ht="22.5" spans="1:16382">
      <c r="A911" s="10" t="s">
        <v>1060</v>
      </c>
      <c r="B911" s="5">
        <v>250310016</v>
      </c>
      <c r="C911" s="5" t="s">
        <v>1679</v>
      </c>
      <c r="D911" s="10" t="s">
        <v>572</v>
      </c>
      <c r="E911" s="12">
        <v>10</v>
      </c>
      <c r="F911" s="5"/>
      <c r="G911" s="5"/>
      <c r="H911" s="5" t="s">
        <v>1390</v>
      </c>
      <c r="XFB911" s="45"/>
    </row>
    <row r="912" s="38" customFormat="1" ht="22.5" spans="1:16382">
      <c r="A912" s="10" t="s">
        <v>1060</v>
      </c>
      <c r="B912" s="5">
        <v>250310017</v>
      </c>
      <c r="C912" s="5" t="s">
        <v>1680</v>
      </c>
      <c r="D912" s="10" t="s">
        <v>572</v>
      </c>
      <c r="E912" s="12">
        <v>60</v>
      </c>
      <c r="F912" s="5"/>
      <c r="G912" s="5"/>
      <c r="H912" s="5" t="s">
        <v>1390</v>
      </c>
      <c r="XFB912" s="45"/>
    </row>
    <row r="913" s="38" customFormat="1" ht="22.5" spans="1:16382">
      <c r="A913" s="10" t="s">
        <v>1060</v>
      </c>
      <c r="B913" s="5">
        <v>250310018</v>
      </c>
      <c r="C913" s="5" t="s">
        <v>1681</v>
      </c>
      <c r="D913" s="10" t="s">
        <v>572</v>
      </c>
      <c r="E913" s="12">
        <v>18</v>
      </c>
      <c r="F913" s="5"/>
      <c r="G913" s="5"/>
      <c r="H913" s="5" t="s">
        <v>1390</v>
      </c>
      <c r="XFB913" s="45"/>
    </row>
    <row r="914" s="38" customFormat="1" ht="22.5" spans="1:16382">
      <c r="A914" s="10" t="s">
        <v>1060</v>
      </c>
      <c r="B914" s="5">
        <v>250310019</v>
      </c>
      <c r="C914" s="5" t="s">
        <v>1682</v>
      </c>
      <c r="D914" s="10" t="s">
        <v>572</v>
      </c>
      <c r="E914" s="12">
        <v>30</v>
      </c>
      <c r="F914" s="5"/>
      <c r="G914" s="5"/>
      <c r="H914" s="5" t="s">
        <v>1390</v>
      </c>
      <c r="XFB914" s="45"/>
    </row>
    <row r="915" s="38" customFormat="1" ht="22.5" spans="1:16382">
      <c r="A915" s="10" t="s">
        <v>1060</v>
      </c>
      <c r="B915" s="5">
        <v>250310020</v>
      </c>
      <c r="C915" s="5" t="s">
        <v>1683</v>
      </c>
      <c r="D915" s="10" t="s">
        <v>572</v>
      </c>
      <c r="E915" s="12">
        <v>64</v>
      </c>
      <c r="F915" s="5"/>
      <c r="G915" s="5"/>
      <c r="H915" s="5" t="s">
        <v>1390</v>
      </c>
      <c r="XFB915" s="45"/>
    </row>
    <row r="916" s="38" customFormat="1" ht="22.5" spans="1:16382">
      <c r="A916" s="10" t="s">
        <v>1060</v>
      </c>
      <c r="B916" s="5">
        <v>250310021</v>
      </c>
      <c r="C916" s="5" t="s">
        <v>1684</v>
      </c>
      <c r="D916" s="10" t="s">
        <v>572</v>
      </c>
      <c r="E916" s="12">
        <v>64</v>
      </c>
      <c r="F916" s="5"/>
      <c r="G916" s="5"/>
      <c r="H916" s="5" t="s">
        <v>1390</v>
      </c>
      <c r="XFB916" s="45"/>
    </row>
    <row r="917" s="38" customFormat="1" ht="22.5" spans="1:16382">
      <c r="A917" s="10" t="s">
        <v>1060</v>
      </c>
      <c r="B917" s="5">
        <v>250310022</v>
      </c>
      <c r="C917" s="5" t="s">
        <v>1685</v>
      </c>
      <c r="D917" s="10" t="s">
        <v>572</v>
      </c>
      <c r="E917" s="12">
        <v>43</v>
      </c>
      <c r="F917" s="5"/>
      <c r="G917" s="5"/>
      <c r="H917" s="5" t="s">
        <v>1390</v>
      </c>
      <c r="XFB917" s="45"/>
    </row>
    <row r="918" s="38" customFormat="1" ht="22.5" spans="1:16382">
      <c r="A918" s="10" t="s">
        <v>1060</v>
      </c>
      <c r="B918" s="5">
        <v>250310023</v>
      </c>
      <c r="C918" s="5" t="s">
        <v>1686</v>
      </c>
      <c r="D918" s="10" t="s">
        <v>572</v>
      </c>
      <c r="E918" s="12">
        <v>21</v>
      </c>
      <c r="F918" s="5"/>
      <c r="G918" s="5"/>
      <c r="H918" s="5" t="s">
        <v>1390</v>
      </c>
      <c r="XFB918" s="45"/>
    </row>
    <row r="919" s="38" customFormat="1" ht="22.5" spans="1:16382">
      <c r="A919" s="10" t="s">
        <v>1060</v>
      </c>
      <c r="B919" s="5">
        <v>250310024</v>
      </c>
      <c r="C919" s="5" t="s">
        <v>1687</v>
      </c>
      <c r="D919" s="10" t="s">
        <v>572</v>
      </c>
      <c r="E919" s="12">
        <v>38</v>
      </c>
      <c r="F919" s="5"/>
      <c r="G919" s="5"/>
      <c r="H919" s="5" t="s">
        <v>1688</v>
      </c>
      <c r="XFB919" s="45"/>
    </row>
    <row r="920" s="38" customFormat="1" ht="22.5" spans="1:16382">
      <c r="A920" s="10" t="s">
        <v>1060</v>
      </c>
      <c r="B920" s="5">
        <v>250310025</v>
      </c>
      <c r="C920" s="5" t="s">
        <v>1689</v>
      </c>
      <c r="D920" s="10" t="s">
        <v>572</v>
      </c>
      <c r="E920" s="12">
        <v>38</v>
      </c>
      <c r="F920" s="5"/>
      <c r="G920" s="5"/>
      <c r="H920" s="5" t="s">
        <v>1688</v>
      </c>
      <c r="XFB920" s="45"/>
    </row>
    <row r="921" s="38" customFormat="1" spans="1:16382">
      <c r="A921" s="10" t="s">
        <v>1060</v>
      </c>
      <c r="B921" s="5">
        <v>250310026</v>
      </c>
      <c r="C921" s="5" t="s">
        <v>1690</v>
      </c>
      <c r="D921" s="10" t="s">
        <v>572</v>
      </c>
      <c r="E921" s="12">
        <v>30</v>
      </c>
      <c r="F921" s="5"/>
      <c r="G921" s="5"/>
      <c r="H921" s="5"/>
      <c r="XFB921" s="45"/>
    </row>
    <row r="922" s="38" customFormat="1" spans="1:16382">
      <c r="A922" s="10" t="s">
        <v>1060</v>
      </c>
      <c r="B922" s="5">
        <v>250310027</v>
      </c>
      <c r="C922" s="5" t="s">
        <v>1691</v>
      </c>
      <c r="D922" s="10" t="s">
        <v>572</v>
      </c>
      <c r="E922" s="12">
        <v>21</v>
      </c>
      <c r="F922" s="5"/>
      <c r="G922" s="5"/>
      <c r="H922" s="5"/>
      <c r="XFB922" s="45"/>
    </row>
    <row r="923" s="38" customFormat="1" spans="1:16382">
      <c r="A923" s="10" t="s">
        <v>1060</v>
      </c>
      <c r="B923" s="5">
        <v>250310028</v>
      </c>
      <c r="C923" s="5" t="s">
        <v>1692</v>
      </c>
      <c r="D923" s="10" t="s">
        <v>572</v>
      </c>
      <c r="E923" s="12">
        <v>21</v>
      </c>
      <c r="F923" s="5"/>
      <c r="G923" s="5"/>
      <c r="H923" s="5"/>
      <c r="XFB923" s="45"/>
    </row>
    <row r="924" s="38" customFormat="1" spans="1:16382">
      <c r="A924" s="10" t="s">
        <v>1060</v>
      </c>
      <c r="B924" s="5">
        <v>250310029</v>
      </c>
      <c r="C924" s="5" t="s">
        <v>1693</v>
      </c>
      <c r="D924" s="10" t="s">
        <v>572</v>
      </c>
      <c r="E924" s="12">
        <v>26</v>
      </c>
      <c r="F924" s="5"/>
      <c r="G924" s="5"/>
      <c r="H924" s="5"/>
      <c r="XFB924" s="45"/>
    </row>
    <row r="925" s="38" customFormat="1" spans="1:16382">
      <c r="A925" s="10" t="s">
        <v>1060</v>
      </c>
      <c r="B925" s="5">
        <v>250310030</v>
      </c>
      <c r="C925" s="5" t="s">
        <v>1694</v>
      </c>
      <c r="D925" s="10" t="s">
        <v>572</v>
      </c>
      <c r="E925" s="12">
        <v>21</v>
      </c>
      <c r="F925" s="5"/>
      <c r="G925" s="5"/>
      <c r="H925" s="5" t="s">
        <v>1427</v>
      </c>
      <c r="XFB925" s="45"/>
    </row>
    <row r="926" s="38" customFormat="1" spans="1:16382">
      <c r="A926" s="10" t="s">
        <v>1060</v>
      </c>
      <c r="B926" s="5" t="s">
        <v>1695</v>
      </c>
      <c r="C926" s="5" t="s">
        <v>1694</v>
      </c>
      <c r="D926" s="10" t="s">
        <v>572</v>
      </c>
      <c r="E926" s="12">
        <v>34</v>
      </c>
      <c r="F926" s="5"/>
      <c r="G926" s="5"/>
      <c r="H926" s="5" t="s">
        <v>1326</v>
      </c>
      <c r="XFB926" s="45"/>
    </row>
    <row r="927" s="38" customFormat="1" spans="1:16382">
      <c r="A927" s="10" t="s">
        <v>1060</v>
      </c>
      <c r="B927" s="111" t="s">
        <v>1696</v>
      </c>
      <c r="C927" s="5" t="s">
        <v>1697</v>
      </c>
      <c r="D927" s="10" t="s">
        <v>572</v>
      </c>
      <c r="E927" s="12">
        <v>13</v>
      </c>
      <c r="F927" s="112"/>
      <c r="G927" s="112"/>
      <c r="H927" s="5"/>
      <c r="XFB927" s="45"/>
    </row>
    <row r="928" s="38" customFormat="1" spans="1:16382">
      <c r="A928" s="10" t="s">
        <v>1060</v>
      </c>
      <c r="B928" s="5">
        <v>250310031</v>
      </c>
      <c r="C928" s="5" t="s">
        <v>1698</v>
      </c>
      <c r="D928" s="10" t="s">
        <v>572</v>
      </c>
      <c r="E928" s="12">
        <v>21</v>
      </c>
      <c r="F928" s="5"/>
      <c r="G928" s="5"/>
      <c r="H928" s="5" t="s">
        <v>1427</v>
      </c>
      <c r="XFB928" s="45"/>
    </row>
    <row r="929" s="38" customFormat="1" spans="1:16382">
      <c r="A929" s="10" t="s">
        <v>1060</v>
      </c>
      <c r="B929" s="5" t="s">
        <v>1699</v>
      </c>
      <c r="C929" s="5" t="s">
        <v>1698</v>
      </c>
      <c r="D929" s="10" t="s">
        <v>572</v>
      </c>
      <c r="E929" s="12">
        <v>34</v>
      </c>
      <c r="F929" s="5"/>
      <c r="G929" s="5"/>
      <c r="H929" s="5" t="s">
        <v>1326</v>
      </c>
      <c r="XFB929" s="45"/>
    </row>
    <row r="930" s="38" customFormat="1" spans="1:16382">
      <c r="A930" s="10" t="s">
        <v>1060</v>
      </c>
      <c r="B930" s="5">
        <v>250310032</v>
      </c>
      <c r="C930" s="5" t="s">
        <v>1700</v>
      </c>
      <c r="D930" s="10" t="s">
        <v>572</v>
      </c>
      <c r="E930" s="12">
        <v>21</v>
      </c>
      <c r="F930" s="5"/>
      <c r="G930" s="5"/>
      <c r="H930" s="5" t="s">
        <v>1427</v>
      </c>
      <c r="XFB930" s="45"/>
    </row>
    <row r="931" s="38" customFormat="1" spans="1:16382">
      <c r="A931" s="10" t="s">
        <v>1060</v>
      </c>
      <c r="B931" s="5" t="s">
        <v>1701</v>
      </c>
      <c r="C931" s="5" t="s">
        <v>1700</v>
      </c>
      <c r="D931" s="10" t="s">
        <v>572</v>
      </c>
      <c r="E931" s="12">
        <v>34</v>
      </c>
      <c r="F931" s="5"/>
      <c r="G931" s="5"/>
      <c r="H931" s="5" t="s">
        <v>1326</v>
      </c>
      <c r="XFB931" s="45"/>
    </row>
    <row r="932" s="38" customFormat="1" spans="1:16382">
      <c r="A932" s="10" t="s">
        <v>1060</v>
      </c>
      <c r="B932" s="5">
        <v>250310033</v>
      </c>
      <c r="C932" s="5" t="s">
        <v>1702</v>
      </c>
      <c r="D932" s="10" t="s">
        <v>572</v>
      </c>
      <c r="E932" s="12">
        <v>21</v>
      </c>
      <c r="F932" s="5"/>
      <c r="G932" s="5"/>
      <c r="H932" s="5" t="s">
        <v>1427</v>
      </c>
      <c r="XFB932" s="45"/>
    </row>
    <row r="933" s="38" customFormat="1" spans="1:16382">
      <c r="A933" s="10" t="s">
        <v>1060</v>
      </c>
      <c r="B933" s="5" t="s">
        <v>1703</v>
      </c>
      <c r="C933" s="5" t="s">
        <v>1702</v>
      </c>
      <c r="D933" s="10" t="s">
        <v>572</v>
      </c>
      <c r="E933" s="12">
        <v>34</v>
      </c>
      <c r="F933" s="5"/>
      <c r="G933" s="5"/>
      <c r="H933" s="5" t="s">
        <v>1326</v>
      </c>
      <c r="XFB933" s="45"/>
    </row>
    <row r="934" s="38" customFormat="1" spans="1:16382">
      <c r="A934" s="10" t="s">
        <v>1060</v>
      </c>
      <c r="B934" s="5">
        <v>250310034</v>
      </c>
      <c r="C934" s="5" t="s">
        <v>1704</v>
      </c>
      <c r="D934" s="10" t="s">
        <v>572</v>
      </c>
      <c r="E934" s="12">
        <v>21</v>
      </c>
      <c r="F934" s="5"/>
      <c r="G934" s="5"/>
      <c r="H934" s="5" t="s">
        <v>1427</v>
      </c>
      <c r="XFB934" s="45"/>
    </row>
    <row r="935" s="38" customFormat="1" spans="1:16382">
      <c r="A935" s="10" t="s">
        <v>1060</v>
      </c>
      <c r="B935" s="5" t="s">
        <v>1705</v>
      </c>
      <c r="C935" s="5" t="s">
        <v>1704</v>
      </c>
      <c r="D935" s="10" t="s">
        <v>572</v>
      </c>
      <c r="E935" s="12">
        <v>34</v>
      </c>
      <c r="F935" s="5"/>
      <c r="G935" s="5"/>
      <c r="H935" s="5" t="s">
        <v>1326</v>
      </c>
      <c r="XFB935" s="45"/>
    </row>
    <row r="936" s="38" customFormat="1" spans="1:16382">
      <c r="A936" s="10" t="s">
        <v>1060</v>
      </c>
      <c r="B936" s="5">
        <v>250310035</v>
      </c>
      <c r="C936" s="5" t="s">
        <v>1706</v>
      </c>
      <c r="D936" s="10" t="s">
        <v>572</v>
      </c>
      <c r="E936" s="12">
        <v>21</v>
      </c>
      <c r="F936" s="5"/>
      <c r="G936" s="5"/>
      <c r="H936" s="5" t="s">
        <v>1427</v>
      </c>
      <c r="XFB936" s="45"/>
    </row>
    <row r="937" s="38" customFormat="1" spans="1:16382">
      <c r="A937" s="10" t="s">
        <v>1060</v>
      </c>
      <c r="B937" s="5" t="s">
        <v>1707</v>
      </c>
      <c r="C937" s="5" t="s">
        <v>1706</v>
      </c>
      <c r="D937" s="10" t="s">
        <v>572</v>
      </c>
      <c r="E937" s="12">
        <v>34</v>
      </c>
      <c r="F937" s="5"/>
      <c r="G937" s="5"/>
      <c r="H937" s="5" t="s">
        <v>1326</v>
      </c>
      <c r="XFB937" s="45"/>
    </row>
    <row r="938" s="38" customFormat="1" spans="1:16382">
      <c r="A938" s="10" t="s">
        <v>1060</v>
      </c>
      <c r="B938" s="5">
        <v>250310036</v>
      </c>
      <c r="C938" s="5" t="s">
        <v>1708</v>
      </c>
      <c r="D938" s="10" t="s">
        <v>572</v>
      </c>
      <c r="E938" s="12">
        <v>21</v>
      </c>
      <c r="F938" s="5"/>
      <c r="G938" s="5"/>
      <c r="H938" s="5" t="s">
        <v>1427</v>
      </c>
      <c r="XFB938" s="45"/>
    </row>
    <row r="939" s="38" customFormat="1" spans="1:16382">
      <c r="A939" s="10" t="s">
        <v>1060</v>
      </c>
      <c r="B939" s="5" t="s">
        <v>1709</v>
      </c>
      <c r="C939" s="5" t="s">
        <v>1708</v>
      </c>
      <c r="D939" s="10" t="s">
        <v>572</v>
      </c>
      <c r="E939" s="12">
        <v>34</v>
      </c>
      <c r="F939" s="5"/>
      <c r="G939" s="5"/>
      <c r="H939" s="5" t="s">
        <v>1326</v>
      </c>
      <c r="XFB939" s="45"/>
    </row>
    <row r="940" s="38" customFormat="1" spans="1:16382">
      <c r="A940" s="10" t="s">
        <v>1060</v>
      </c>
      <c r="B940" s="5">
        <v>250310037</v>
      </c>
      <c r="C940" s="5" t="s">
        <v>1710</v>
      </c>
      <c r="D940" s="10" t="s">
        <v>572</v>
      </c>
      <c r="E940" s="12">
        <v>21</v>
      </c>
      <c r="F940" s="5"/>
      <c r="G940" s="5"/>
      <c r="H940" s="5" t="s">
        <v>1427</v>
      </c>
      <c r="XFB940" s="45"/>
    </row>
    <row r="941" s="38" customFormat="1" spans="1:16382">
      <c r="A941" s="10" t="s">
        <v>1060</v>
      </c>
      <c r="B941" s="5" t="s">
        <v>1711</v>
      </c>
      <c r="C941" s="5" t="s">
        <v>1710</v>
      </c>
      <c r="D941" s="10" t="s">
        <v>572</v>
      </c>
      <c r="E941" s="12">
        <v>34</v>
      </c>
      <c r="F941" s="5"/>
      <c r="G941" s="5"/>
      <c r="H941" s="5" t="s">
        <v>1326</v>
      </c>
      <c r="XFB941" s="45"/>
    </row>
    <row r="942" s="38" customFormat="1" ht="22.5" spans="1:16382">
      <c r="A942" s="10" t="s">
        <v>1060</v>
      </c>
      <c r="B942" s="5">
        <v>250310038</v>
      </c>
      <c r="C942" s="5" t="s">
        <v>1712</v>
      </c>
      <c r="D942" s="10" t="s">
        <v>572</v>
      </c>
      <c r="E942" s="12">
        <v>21</v>
      </c>
      <c r="F942" s="5"/>
      <c r="G942" s="5"/>
      <c r="H942" s="5" t="s">
        <v>1427</v>
      </c>
      <c r="XFB942" s="45"/>
    </row>
    <row r="943" s="38" customFormat="1" ht="22.5" spans="1:16382">
      <c r="A943" s="10" t="s">
        <v>1060</v>
      </c>
      <c r="B943" s="5" t="s">
        <v>1713</v>
      </c>
      <c r="C943" s="5" t="s">
        <v>1712</v>
      </c>
      <c r="D943" s="10" t="s">
        <v>572</v>
      </c>
      <c r="E943" s="12">
        <v>34</v>
      </c>
      <c r="F943" s="5"/>
      <c r="G943" s="5"/>
      <c r="H943" s="5" t="s">
        <v>1326</v>
      </c>
      <c r="XFB943" s="45"/>
    </row>
    <row r="944" s="38" customFormat="1" ht="22.5" spans="1:16382">
      <c r="A944" s="10" t="s">
        <v>1060</v>
      </c>
      <c r="B944" s="5">
        <v>250310039</v>
      </c>
      <c r="C944" s="5" t="s">
        <v>1714</v>
      </c>
      <c r="D944" s="10" t="s">
        <v>572</v>
      </c>
      <c r="E944" s="12">
        <v>30</v>
      </c>
      <c r="F944" s="5"/>
      <c r="G944" s="5"/>
      <c r="H944" s="5" t="s">
        <v>1390</v>
      </c>
      <c r="XFB944" s="45"/>
    </row>
    <row r="945" s="38" customFormat="1" ht="22.5" spans="1:16382">
      <c r="A945" s="10" t="s">
        <v>1060</v>
      </c>
      <c r="B945" s="5">
        <v>250310040</v>
      </c>
      <c r="C945" s="5" t="s">
        <v>1715</v>
      </c>
      <c r="D945" s="10" t="s">
        <v>572</v>
      </c>
      <c r="E945" s="12">
        <v>30</v>
      </c>
      <c r="F945" s="5"/>
      <c r="G945" s="5"/>
      <c r="H945" s="5" t="s">
        <v>1390</v>
      </c>
      <c r="XFB945" s="45"/>
    </row>
    <row r="946" s="38" customFormat="1" ht="22.5" spans="1:16382">
      <c r="A946" s="10" t="s">
        <v>1060</v>
      </c>
      <c r="B946" s="5">
        <v>250310041</v>
      </c>
      <c r="C946" s="5" t="s">
        <v>1716</v>
      </c>
      <c r="D946" s="10" t="s">
        <v>572</v>
      </c>
      <c r="E946" s="12">
        <v>21</v>
      </c>
      <c r="F946" s="5"/>
      <c r="G946" s="5"/>
      <c r="H946" s="5" t="s">
        <v>1390</v>
      </c>
      <c r="XFB946" s="45"/>
    </row>
    <row r="947" s="38" customFormat="1" ht="22.5" spans="1:16382">
      <c r="A947" s="10" t="s">
        <v>1060</v>
      </c>
      <c r="B947" s="5">
        <v>250310042</v>
      </c>
      <c r="C947" s="5" t="s">
        <v>1717</v>
      </c>
      <c r="D947" s="10" t="s">
        <v>572</v>
      </c>
      <c r="E947" s="12">
        <v>60</v>
      </c>
      <c r="F947" s="5"/>
      <c r="G947" s="5"/>
      <c r="H947" s="5" t="s">
        <v>1390</v>
      </c>
      <c r="XFB947" s="45"/>
    </row>
    <row r="948" s="38" customFormat="1" ht="22.5" spans="1:16382">
      <c r="A948" s="10" t="s">
        <v>1060</v>
      </c>
      <c r="B948" s="5">
        <v>250310043</v>
      </c>
      <c r="C948" s="5" t="s">
        <v>1718</v>
      </c>
      <c r="D948" s="10" t="s">
        <v>572</v>
      </c>
      <c r="E948" s="12">
        <v>21</v>
      </c>
      <c r="F948" s="5"/>
      <c r="G948" s="5"/>
      <c r="H948" s="5" t="s">
        <v>1390</v>
      </c>
      <c r="XFB948" s="45"/>
    </row>
    <row r="949" s="38" customFormat="1" ht="22.5" spans="1:16382">
      <c r="A949" s="10" t="s">
        <v>1060</v>
      </c>
      <c r="B949" s="5">
        <v>250310044</v>
      </c>
      <c r="C949" s="5" t="s">
        <v>1719</v>
      </c>
      <c r="D949" s="10" t="s">
        <v>572</v>
      </c>
      <c r="E949" s="12">
        <v>21</v>
      </c>
      <c r="F949" s="5"/>
      <c r="G949" s="5"/>
      <c r="H949" s="5" t="s">
        <v>1390</v>
      </c>
      <c r="XFB949" s="45"/>
    </row>
    <row r="950" s="38" customFormat="1" spans="1:16382">
      <c r="A950" s="10" t="s">
        <v>1060</v>
      </c>
      <c r="B950" s="5" t="s">
        <v>1720</v>
      </c>
      <c r="C950" s="5" t="s">
        <v>1721</v>
      </c>
      <c r="D950" s="10" t="s">
        <v>11</v>
      </c>
      <c r="E950" s="12">
        <v>85</v>
      </c>
      <c r="F950" s="5"/>
      <c r="G950" s="5"/>
      <c r="H950" s="5"/>
      <c r="XFB950" s="45"/>
    </row>
    <row r="951" s="38" customFormat="1" spans="1:16382">
      <c r="A951" s="10" t="s">
        <v>1060</v>
      </c>
      <c r="B951" s="5">
        <v>250310045</v>
      </c>
      <c r="C951" s="5" t="s">
        <v>1722</v>
      </c>
      <c r="D951" s="10" t="s">
        <v>572</v>
      </c>
      <c r="E951" s="12">
        <v>43</v>
      </c>
      <c r="F951" s="5"/>
      <c r="G951" s="5"/>
      <c r="H951" s="5"/>
      <c r="XFB951" s="45"/>
    </row>
    <row r="952" s="38" customFormat="1" ht="22.5" spans="1:16382">
      <c r="A952" s="10" t="s">
        <v>1060</v>
      </c>
      <c r="B952" s="5">
        <v>250310046</v>
      </c>
      <c r="C952" s="5" t="s">
        <v>1723</v>
      </c>
      <c r="D952" s="10" t="s">
        <v>572</v>
      </c>
      <c r="E952" s="12">
        <v>43</v>
      </c>
      <c r="F952" s="5"/>
      <c r="G952" s="5"/>
      <c r="H952" s="5"/>
      <c r="XFB952" s="45"/>
    </row>
    <row r="953" s="38" customFormat="1" ht="22.5" spans="1:16382">
      <c r="A953" s="10" t="s">
        <v>1060</v>
      </c>
      <c r="B953" s="5">
        <v>250310047</v>
      </c>
      <c r="C953" s="5" t="s">
        <v>1724</v>
      </c>
      <c r="D953" s="10" t="s">
        <v>572</v>
      </c>
      <c r="E953" s="12">
        <v>26</v>
      </c>
      <c r="F953" s="5"/>
      <c r="G953" s="5"/>
      <c r="H953" s="5" t="s">
        <v>1390</v>
      </c>
      <c r="XFB953" s="45"/>
    </row>
    <row r="954" s="38" customFormat="1" ht="22.5" spans="1:16382">
      <c r="A954" s="10" t="s">
        <v>1060</v>
      </c>
      <c r="B954" s="5">
        <v>250310048</v>
      </c>
      <c r="C954" s="5" t="s">
        <v>1725</v>
      </c>
      <c r="D954" s="10" t="s">
        <v>572</v>
      </c>
      <c r="E954" s="12">
        <v>43</v>
      </c>
      <c r="F954" s="5"/>
      <c r="G954" s="5"/>
      <c r="H954" s="5" t="s">
        <v>1390</v>
      </c>
      <c r="XFB954" s="45"/>
    </row>
    <row r="955" s="38" customFormat="1" ht="22.5" spans="1:16382">
      <c r="A955" s="10" t="s">
        <v>1060</v>
      </c>
      <c r="B955" s="5">
        <v>250310049</v>
      </c>
      <c r="C955" s="5" t="s">
        <v>1726</v>
      </c>
      <c r="D955" s="10" t="s">
        <v>572</v>
      </c>
      <c r="E955" s="12">
        <v>26</v>
      </c>
      <c r="F955" s="5"/>
      <c r="G955" s="5"/>
      <c r="H955" s="5" t="s">
        <v>1390</v>
      </c>
      <c r="XFB955" s="45"/>
    </row>
    <row r="956" s="38" customFormat="1" ht="22.5" spans="1:16382">
      <c r="A956" s="10" t="s">
        <v>1060</v>
      </c>
      <c r="B956" s="5">
        <v>250310050</v>
      </c>
      <c r="C956" s="5" t="s">
        <v>1727</v>
      </c>
      <c r="D956" s="10" t="s">
        <v>572</v>
      </c>
      <c r="E956" s="12">
        <v>26</v>
      </c>
      <c r="F956" s="5"/>
      <c r="G956" s="5"/>
      <c r="H956" s="5" t="s">
        <v>1390</v>
      </c>
      <c r="XFB956" s="45"/>
    </row>
    <row r="957" s="38" customFormat="1" spans="1:16382">
      <c r="A957" s="10" t="s">
        <v>1060</v>
      </c>
      <c r="B957" s="111">
        <v>250310053</v>
      </c>
      <c r="C957" s="5" t="s">
        <v>1728</v>
      </c>
      <c r="D957" s="10" t="s">
        <v>572</v>
      </c>
      <c r="E957" s="12">
        <v>26</v>
      </c>
      <c r="F957" s="112"/>
      <c r="G957" s="112"/>
      <c r="H957" s="5"/>
      <c r="XFB957" s="45"/>
    </row>
    <row r="958" s="38" customFormat="1" spans="1:16382">
      <c r="A958" s="10" t="s">
        <v>1060</v>
      </c>
      <c r="B958" s="5">
        <v>250310054</v>
      </c>
      <c r="C958" s="5" t="s">
        <v>1729</v>
      </c>
      <c r="D958" s="10" t="s">
        <v>572</v>
      </c>
      <c r="E958" s="12">
        <v>150</v>
      </c>
      <c r="F958" s="5"/>
      <c r="G958" s="5"/>
      <c r="H958" s="5"/>
      <c r="XFB958" s="45"/>
    </row>
    <row r="959" s="38" customFormat="1" spans="1:16382">
      <c r="A959" s="10" t="s">
        <v>1060</v>
      </c>
      <c r="B959" s="5">
        <v>250310056</v>
      </c>
      <c r="C959" s="11" t="s">
        <v>1730</v>
      </c>
      <c r="D959" s="10" t="s">
        <v>572</v>
      </c>
      <c r="E959" s="12">
        <v>34</v>
      </c>
      <c r="F959" s="5" t="s">
        <v>1731</v>
      </c>
      <c r="G959" s="5"/>
      <c r="H959" s="5"/>
      <c r="XFB959" s="45"/>
    </row>
    <row r="960" s="38" customFormat="1" ht="22.5" spans="1:16382">
      <c r="A960" s="10" t="s">
        <v>1060</v>
      </c>
      <c r="B960" s="5">
        <v>250310062</v>
      </c>
      <c r="C960" s="5" t="s">
        <v>1732</v>
      </c>
      <c r="D960" s="10" t="s">
        <v>572</v>
      </c>
      <c r="E960" s="12">
        <v>45</v>
      </c>
      <c r="F960" s="5"/>
      <c r="G960" s="5"/>
      <c r="H960" s="5"/>
      <c r="XFB960" s="45"/>
    </row>
    <row r="961" s="38" customFormat="1" ht="22.5" spans="1:16382">
      <c r="A961" s="12" t="s">
        <v>1060</v>
      </c>
      <c r="B961" s="18">
        <v>250310063</v>
      </c>
      <c r="C961" s="121" t="s">
        <v>1733</v>
      </c>
      <c r="D961" s="12" t="s">
        <v>11</v>
      </c>
      <c r="E961" s="12">
        <v>75</v>
      </c>
      <c r="F961" s="5"/>
      <c r="G961" s="5"/>
      <c r="H961" s="5"/>
      <c r="XFB961" s="45"/>
    </row>
    <row r="962" s="38" customFormat="1" ht="22.5" spans="1:16382">
      <c r="A962" s="12" t="s">
        <v>1060</v>
      </c>
      <c r="B962" s="18">
        <v>250310064</v>
      </c>
      <c r="C962" s="122" t="s">
        <v>1734</v>
      </c>
      <c r="D962" s="12" t="s">
        <v>11</v>
      </c>
      <c r="E962" s="12">
        <v>65</v>
      </c>
      <c r="F962" s="5"/>
      <c r="G962" s="5"/>
      <c r="H962" s="5"/>
      <c r="XFB962" s="45"/>
    </row>
    <row r="963" s="38" customFormat="1" ht="22.5" spans="1:16382">
      <c r="A963" s="12" t="s">
        <v>1060</v>
      </c>
      <c r="B963" s="18">
        <v>250310065</v>
      </c>
      <c r="C963" s="122" t="s">
        <v>1735</v>
      </c>
      <c r="D963" s="12" t="s">
        <v>11</v>
      </c>
      <c r="E963" s="12">
        <v>75</v>
      </c>
      <c r="F963" s="5"/>
      <c r="G963" s="5"/>
      <c r="H963" s="18"/>
      <c r="XFB963" s="45"/>
    </row>
    <row r="964" s="38" customFormat="1" ht="22.5" spans="1:16382">
      <c r="A964" s="12" t="s">
        <v>1060</v>
      </c>
      <c r="B964" s="18">
        <v>250310066</v>
      </c>
      <c r="C964" s="122" t="s">
        <v>1736</v>
      </c>
      <c r="D964" s="12" t="s">
        <v>11</v>
      </c>
      <c r="E964" s="12">
        <v>270</v>
      </c>
      <c r="F964" s="5"/>
      <c r="G964" s="5"/>
      <c r="H964" s="18"/>
      <c r="XFB964" s="45"/>
    </row>
    <row r="965" s="38" customFormat="1" ht="22.5" spans="1:16382">
      <c r="A965" s="12" t="s">
        <v>1060</v>
      </c>
      <c r="B965" s="18">
        <v>250310067</v>
      </c>
      <c r="C965" s="122" t="s">
        <v>1737</v>
      </c>
      <c r="D965" s="12" t="s">
        <v>11</v>
      </c>
      <c r="E965" s="12">
        <v>300</v>
      </c>
      <c r="F965" s="5"/>
      <c r="G965" s="5"/>
      <c r="H965" s="18"/>
      <c r="XFB965" s="45"/>
    </row>
    <row r="966" s="38" customFormat="1" ht="33.75" spans="1:16382">
      <c r="A966" s="22" t="s">
        <v>1060</v>
      </c>
      <c r="B966" s="22">
        <v>250310068</v>
      </c>
      <c r="C966" s="107" t="s">
        <v>1738</v>
      </c>
      <c r="D966" s="12" t="s">
        <v>11</v>
      </c>
      <c r="E966" s="22">
        <v>80</v>
      </c>
      <c r="F966" s="20" t="s">
        <v>1739</v>
      </c>
      <c r="G966" s="23"/>
      <c r="H966" s="23"/>
      <c r="XFB966" s="45"/>
    </row>
    <row r="967" s="38" customFormat="1" spans="1:16382">
      <c r="A967" s="10" t="s">
        <v>1060</v>
      </c>
      <c r="B967" s="111">
        <v>250311005</v>
      </c>
      <c r="C967" s="5" t="s">
        <v>1740</v>
      </c>
      <c r="D967" s="10" t="s">
        <v>572</v>
      </c>
      <c r="E967" s="12">
        <v>77</v>
      </c>
      <c r="F967" s="5"/>
      <c r="G967" s="5"/>
      <c r="H967" s="5" t="s">
        <v>1326</v>
      </c>
      <c r="XFB967" s="45"/>
    </row>
    <row r="968" s="38" customFormat="1" ht="22.5" spans="1:16382">
      <c r="A968" s="10" t="s">
        <v>1060</v>
      </c>
      <c r="B968" s="111">
        <v>250311006</v>
      </c>
      <c r="C968" s="5" t="s">
        <v>1741</v>
      </c>
      <c r="D968" s="10" t="s">
        <v>572</v>
      </c>
      <c r="E968" s="12">
        <v>75</v>
      </c>
      <c r="F968" s="5"/>
      <c r="G968" s="24"/>
      <c r="H968" s="5" t="s">
        <v>1326</v>
      </c>
      <c r="XFB968" s="45"/>
    </row>
    <row r="969" s="38" customFormat="1" spans="1:16382">
      <c r="A969" s="10" t="s">
        <v>1060</v>
      </c>
      <c r="B969" s="5">
        <v>250401001</v>
      </c>
      <c r="C969" s="5" t="s">
        <v>1742</v>
      </c>
      <c r="D969" s="10" t="s">
        <v>572</v>
      </c>
      <c r="E969" s="12">
        <v>17</v>
      </c>
      <c r="F969" s="5"/>
      <c r="G969" s="5"/>
      <c r="H969" s="5"/>
      <c r="XFB969" s="45"/>
    </row>
    <row r="970" s="38" customFormat="1" spans="1:16382">
      <c r="A970" s="10" t="s">
        <v>1060</v>
      </c>
      <c r="B970" s="5">
        <v>250401002</v>
      </c>
      <c r="C970" s="5" t="s">
        <v>1743</v>
      </c>
      <c r="D970" s="10" t="s">
        <v>572</v>
      </c>
      <c r="E970" s="12">
        <v>17</v>
      </c>
      <c r="F970" s="5"/>
      <c r="G970" s="5"/>
      <c r="H970" s="5"/>
      <c r="XFB970" s="45"/>
    </row>
    <row r="971" s="38" customFormat="1" spans="1:16382">
      <c r="A971" s="10" t="s">
        <v>1060</v>
      </c>
      <c r="B971" s="5">
        <v>250401003</v>
      </c>
      <c r="C971" s="5" t="s">
        <v>1744</v>
      </c>
      <c r="D971" s="10" t="s">
        <v>572</v>
      </c>
      <c r="E971" s="12">
        <v>8.5</v>
      </c>
      <c r="F971" s="5"/>
      <c r="G971" s="5"/>
      <c r="H971" s="5"/>
      <c r="XFB971" s="45"/>
    </row>
    <row r="972" s="38" customFormat="1" ht="22.5" spans="1:16382">
      <c r="A972" s="10" t="s">
        <v>1060</v>
      </c>
      <c r="B972" s="5">
        <v>250401004</v>
      </c>
      <c r="C972" s="5" t="s">
        <v>1745</v>
      </c>
      <c r="D972" s="10" t="s">
        <v>572</v>
      </c>
      <c r="E972" s="12">
        <v>13</v>
      </c>
      <c r="F972" s="5"/>
      <c r="G972" s="5"/>
      <c r="H972" s="5"/>
      <c r="XFB972" s="45"/>
    </row>
    <row r="973" s="38" customFormat="1" ht="22.5" spans="1:16382">
      <c r="A973" s="10" t="s">
        <v>1060</v>
      </c>
      <c r="B973" s="5">
        <v>250401005</v>
      </c>
      <c r="C973" s="5" t="s">
        <v>1746</v>
      </c>
      <c r="D973" s="10" t="s">
        <v>572</v>
      </c>
      <c r="E973" s="12">
        <v>13</v>
      </c>
      <c r="F973" s="5"/>
      <c r="G973" s="5"/>
      <c r="H973" s="5"/>
      <c r="XFB973" s="45"/>
    </row>
    <row r="974" s="38" customFormat="1" spans="1:16382">
      <c r="A974" s="10" t="s">
        <v>1060</v>
      </c>
      <c r="B974" s="5">
        <v>250401006</v>
      </c>
      <c r="C974" s="5" t="s">
        <v>1747</v>
      </c>
      <c r="D974" s="10" t="s">
        <v>572</v>
      </c>
      <c r="E974" s="12">
        <v>13</v>
      </c>
      <c r="F974" s="5"/>
      <c r="G974" s="5"/>
      <c r="H974" s="5"/>
      <c r="XFB974" s="45"/>
    </row>
    <row r="975" s="38" customFormat="1" spans="1:16382">
      <c r="A975" s="10" t="s">
        <v>1060</v>
      </c>
      <c r="B975" s="5">
        <v>250401007</v>
      </c>
      <c r="C975" s="5" t="s">
        <v>1748</v>
      </c>
      <c r="D975" s="10" t="s">
        <v>572</v>
      </c>
      <c r="E975" s="12">
        <v>13</v>
      </c>
      <c r="F975" s="5"/>
      <c r="G975" s="5"/>
      <c r="H975" s="5"/>
      <c r="XFB975" s="45"/>
    </row>
    <row r="976" s="38" customFormat="1" spans="1:16382">
      <c r="A976" s="10" t="s">
        <v>1060</v>
      </c>
      <c r="B976" s="5">
        <v>250401008</v>
      </c>
      <c r="C976" s="5" t="s">
        <v>1749</v>
      </c>
      <c r="D976" s="10" t="s">
        <v>572</v>
      </c>
      <c r="E976" s="12">
        <v>13</v>
      </c>
      <c r="F976" s="5"/>
      <c r="G976" s="5"/>
      <c r="H976" s="5"/>
      <c r="XFB976" s="45"/>
    </row>
    <row r="977" s="38" customFormat="1" spans="1:16382">
      <c r="A977" s="10" t="s">
        <v>1060</v>
      </c>
      <c r="B977" s="5">
        <v>250401009</v>
      </c>
      <c r="C977" s="5" t="s">
        <v>1750</v>
      </c>
      <c r="D977" s="10" t="s">
        <v>572</v>
      </c>
      <c r="E977" s="12">
        <v>13</v>
      </c>
      <c r="F977" s="5"/>
      <c r="G977" s="5"/>
      <c r="H977" s="5"/>
      <c r="XFB977" s="45"/>
    </row>
    <row r="978" s="38" customFormat="1" spans="1:16382">
      <c r="A978" s="10" t="s">
        <v>1060</v>
      </c>
      <c r="B978" s="5">
        <v>250401010</v>
      </c>
      <c r="C978" s="5" t="s">
        <v>1751</v>
      </c>
      <c r="D978" s="10" t="s">
        <v>572</v>
      </c>
      <c r="E978" s="12">
        <v>13</v>
      </c>
      <c r="F978" s="5"/>
      <c r="G978" s="5"/>
      <c r="H978" s="5"/>
      <c r="XFB978" s="45"/>
    </row>
    <row r="979" s="38" customFormat="1" ht="22.5" spans="1:16382">
      <c r="A979" s="10" t="s">
        <v>1060</v>
      </c>
      <c r="B979" s="5">
        <v>250401011</v>
      </c>
      <c r="C979" s="5" t="s">
        <v>1752</v>
      </c>
      <c r="D979" s="10" t="s">
        <v>572</v>
      </c>
      <c r="E979" s="12">
        <v>30</v>
      </c>
      <c r="F979" s="5"/>
      <c r="G979" s="5"/>
      <c r="H979" s="5"/>
      <c r="XFB979" s="45"/>
    </row>
    <row r="980" s="38" customFormat="1" ht="22.5" spans="1:16382">
      <c r="A980" s="10" t="s">
        <v>1060</v>
      </c>
      <c r="B980" s="5">
        <v>250401012</v>
      </c>
      <c r="C980" s="5" t="s">
        <v>1753</v>
      </c>
      <c r="D980" s="10" t="s">
        <v>572</v>
      </c>
      <c r="E980" s="12">
        <v>17</v>
      </c>
      <c r="F980" s="5"/>
      <c r="G980" s="5"/>
      <c r="H980" s="5"/>
      <c r="XFB980" s="45"/>
    </row>
    <row r="981" s="38" customFormat="1" ht="22.5" spans="1:16382">
      <c r="A981" s="10" t="s">
        <v>1060</v>
      </c>
      <c r="B981" s="5">
        <v>250401013</v>
      </c>
      <c r="C981" s="5" t="s">
        <v>1754</v>
      </c>
      <c r="D981" s="10" t="s">
        <v>572</v>
      </c>
      <c r="E981" s="12">
        <v>60</v>
      </c>
      <c r="F981" s="5"/>
      <c r="G981" s="5"/>
      <c r="H981" s="5" t="s">
        <v>1755</v>
      </c>
      <c r="XFB981" s="45"/>
    </row>
    <row r="982" s="38" customFormat="1" ht="33.75" spans="1:16382">
      <c r="A982" s="10" t="s">
        <v>1060</v>
      </c>
      <c r="B982" s="5">
        <v>250401014</v>
      </c>
      <c r="C982" s="5" t="s">
        <v>1756</v>
      </c>
      <c r="D982" s="10" t="s">
        <v>572</v>
      </c>
      <c r="E982" s="12">
        <v>43</v>
      </c>
      <c r="F982" s="5"/>
      <c r="G982" s="5"/>
      <c r="H982" s="5" t="s">
        <v>1757</v>
      </c>
      <c r="XFB982" s="45"/>
    </row>
    <row r="983" s="38" customFormat="1" spans="1:16382">
      <c r="A983" s="10" t="s">
        <v>1060</v>
      </c>
      <c r="B983" s="5">
        <v>250401015</v>
      </c>
      <c r="C983" s="5" t="s">
        <v>1758</v>
      </c>
      <c r="D983" s="10" t="s">
        <v>572</v>
      </c>
      <c r="E983" s="12">
        <v>11</v>
      </c>
      <c r="F983" s="5"/>
      <c r="G983" s="5"/>
      <c r="H983" s="5" t="s">
        <v>432</v>
      </c>
      <c r="XFB983" s="45"/>
    </row>
    <row r="984" s="38" customFormat="1" spans="1:16382">
      <c r="A984" s="10" t="s">
        <v>1060</v>
      </c>
      <c r="B984" s="5">
        <v>250401016</v>
      </c>
      <c r="C984" s="5" t="s">
        <v>1759</v>
      </c>
      <c r="D984" s="10" t="s">
        <v>572</v>
      </c>
      <c r="E984" s="12">
        <v>13</v>
      </c>
      <c r="F984" s="5"/>
      <c r="G984" s="5"/>
      <c r="H984" s="5"/>
      <c r="XFB984" s="45"/>
    </row>
    <row r="985" s="38" customFormat="1" spans="1:16382">
      <c r="A985" s="10" t="s">
        <v>1060</v>
      </c>
      <c r="B985" s="5">
        <v>250401017</v>
      </c>
      <c r="C985" s="5" t="s">
        <v>1760</v>
      </c>
      <c r="D985" s="10" t="s">
        <v>572</v>
      </c>
      <c r="E985" s="12">
        <v>13</v>
      </c>
      <c r="F985" s="5"/>
      <c r="G985" s="5"/>
      <c r="H985" s="5"/>
      <c r="XFB985" s="45"/>
    </row>
    <row r="986" s="38" customFormat="1" spans="1:16382">
      <c r="A986" s="10" t="s">
        <v>1060</v>
      </c>
      <c r="B986" s="5">
        <v>250401018</v>
      </c>
      <c r="C986" s="5" t="s">
        <v>1761</v>
      </c>
      <c r="D986" s="10" t="s">
        <v>572</v>
      </c>
      <c r="E986" s="12">
        <v>21</v>
      </c>
      <c r="F986" s="5"/>
      <c r="G986" s="5"/>
      <c r="H986" s="5"/>
      <c r="XFB986" s="45"/>
    </row>
    <row r="987" s="38" customFormat="1" ht="22.5" spans="1:16382">
      <c r="A987" s="10" t="s">
        <v>1060</v>
      </c>
      <c r="B987" s="5">
        <v>250401019</v>
      </c>
      <c r="C987" s="5" t="s">
        <v>1762</v>
      </c>
      <c r="D987" s="10" t="s">
        <v>572</v>
      </c>
      <c r="E987" s="12">
        <v>13</v>
      </c>
      <c r="F987" s="5"/>
      <c r="G987" s="5"/>
      <c r="H987" s="5" t="s">
        <v>1763</v>
      </c>
      <c r="XFB987" s="45"/>
    </row>
    <row r="988" s="38" customFormat="1" ht="33.75" spans="1:16382">
      <c r="A988" s="10" t="s">
        <v>1060</v>
      </c>
      <c r="B988" s="5">
        <v>250401020</v>
      </c>
      <c r="C988" s="5" t="s">
        <v>1764</v>
      </c>
      <c r="D988" s="10" t="s">
        <v>572</v>
      </c>
      <c r="E988" s="12">
        <v>24</v>
      </c>
      <c r="F988" s="5" t="s">
        <v>1765</v>
      </c>
      <c r="G988" s="5"/>
      <c r="H988" s="5" t="s">
        <v>1766</v>
      </c>
      <c r="XFB988" s="45"/>
    </row>
    <row r="989" s="38" customFormat="1" spans="1:16382">
      <c r="A989" s="10" t="s">
        <v>1060</v>
      </c>
      <c r="B989" s="5">
        <v>250401021</v>
      </c>
      <c r="C989" s="5" t="s">
        <v>1767</v>
      </c>
      <c r="D989" s="10" t="s">
        <v>572</v>
      </c>
      <c r="E989" s="12">
        <v>21</v>
      </c>
      <c r="F989" s="5"/>
      <c r="G989" s="5"/>
      <c r="H989" s="5"/>
      <c r="XFB989" s="45"/>
    </row>
    <row r="990" s="38" customFormat="1" spans="1:16382">
      <c r="A990" s="10" t="s">
        <v>1060</v>
      </c>
      <c r="B990" s="5">
        <v>250401022</v>
      </c>
      <c r="C990" s="5" t="s">
        <v>1768</v>
      </c>
      <c r="D990" s="10" t="s">
        <v>572</v>
      </c>
      <c r="E990" s="12">
        <v>17</v>
      </c>
      <c r="F990" s="5"/>
      <c r="G990" s="5"/>
      <c r="H990" s="5"/>
      <c r="XFB990" s="45"/>
    </row>
    <row r="991" s="38" customFormat="1" ht="33.75" spans="1:16382">
      <c r="A991" s="10" t="s">
        <v>1060</v>
      </c>
      <c r="B991" s="5">
        <v>250401023</v>
      </c>
      <c r="C991" s="5" t="s">
        <v>1769</v>
      </c>
      <c r="D991" s="10" t="s">
        <v>572</v>
      </c>
      <c r="E991" s="12">
        <v>17</v>
      </c>
      <c r="F991" s="5" t="s">
        <v>1770</v>
      </c>
      <c r="G991" s="5"/>
      <c r="H991" s="5" t="s">
        <v>1771</v>
      </c>
      <c r="XFB991" s="45"/>
    </row>
    <row r="992" s="38" customFormat="1" ht="22.5" spans="1:16382">
      <c r="A992" s="10" t="s">
        <v>1060</v>
      </c>
      <c r="B992" s="5" t="s">
        <v>1772</v>
      </c>
      <c r="C992" s="5" t="s">
        <v>1769</v>
      </c>
      <c r="D992" s="10" t="s">
        <v>572</v>
      </c>
      <c r="E992" s="12">
        <v>8.5</v>
      </c>
      <c r="F992" s="5" t="s">
        <v>1770</v>
      </c>
      <c r="G992" s="5"/>
      <c r="H992" s="5" t="s">
        <v>1773</v>
      </c>
      <c r="XFB992" s="45"/>
    </row>
    <row r="993" s="38" customFormat="1" ht="22.5" spans="1:16382">
      <c r="A993" s="10" t="s">
        <v>1060</v>
      </c>
      <c r="B993" s="111" t="s">
        <v>1774</v>
      </c>
      <c r="C993" s="5" t="s">
        <v>1775</v>
      </c>
      <c r="D993" s="10" t="s">
        <v>572</v>
      </c>
      <c r="E993" s="12">
        <v>68</v>
      </c>
      <c r="F993" s="5" t="s">
        <v>1776</v>
      </c>
      <c r="G993" s="112"/>
      <c r="H993" s="5" t="s">
        <v>1777</v>
      </c>
      <c r="XFB993" s="45"/>
    </row>
    <row r="994" s="38" customFormat="1" spans="1:16382">
      <c r="A994" s="10" t="s">
        <v>1060</v>
      </c>
      <c r="B994" s="5">
        <v>250401024</v>
      </c>
      <c r="C994" s="5" t="s">
        <v>1778</v>
      </c>
      <c r="D994" s="10" t="s">
        <v>572</v>
      </c>
      <c r="E994" s="12">
        <v>25</v>
      </c>
      <c r="F994" s="5"/>
      <c r="G994" s="5"/>
      <c r="H994" s="5"/>
      <c r="XFB994" s="45"/>
    </row>
    <row r="995" s="38" customFormat="1" ht="22.5" spans="1:16382">
      <c r="A995" s="10" t="s">
        <v>1060</v>
      </c>
      <c r="B995" s="5">
        <v>250401025</v>
      </c>
      <c r="C995" s="5" t="s">
        <v>1779</v>
      </c>
      <c r="D995" s="10" t="s">
        <v>572</v>
      </c>
      <c r="E995" s="12">
        <v>10</v>
      </c>
      <c r="F995" s="5"/>
      <c r="G995" s="5"/>
      <c r="H995" s="5" t="s">
        <v>1780</v>
      </c>
      <c r="XFB995" s="45"/>
    </row>
    <row r="996" s="38" customFormat="1" spans="1:16382">
      <c r="A996" s="10" t="s">
        <v>1781</v>
      </c>
      <c r="B996" s="5">
        <v>250401026</v>
      </c>
      <c r="C996" s="5" t="s">
        <v>1782</v>
      </c>
      <c r="D996" s="10" t="s">
        <v>572</v>
      </c>
      <c r="E996" s="12">
        <v>21</v>
      </c>
      <c r="F996" s="5"/>
      <c r="G996" s="5"/>
      <c r="H996" s="5"/>
      <c r="XFB996" s="45"/>
    </row>
    <row r="997" s="38" customFormat="1" ht="22.5" spans="1:16382">
      <c r="A997" s="10" t="s">
        <v>1781</v>
      </c>
      <c r="B997" s="5" t="s">
        <v>1783</v>
      </c>
      <c r="C997" s="5" t="s">
        <v>1784</v>
      </c>
      <c r="D997" s="10" t="s">
        <v>572</v>
      </c>
      <c r="E997" s="12">
        <v>150</v>
      </c>
      <c r="F997" s="5"/>
      <c r="G997" s="5"/>
      <c r="H997" s="5"/>
      <c r="XFB997" s="45"/>
    </row>
    <row r="998" s="38" customFormat="1" ht="22.5" spans="1:16382">
      <c r="A998" s="10" t="s">
        <v>1060</v>
      </c>
      <c r="B998" s="5">
        <v>250401027</v>
      </c>
      <c r="C998" s="5" t="s">
        <v>1785</v>
      </c>
      <c r="D998" s="10" t="s">
        <v>572</v>
      </c>
      <c r="E998" s="12">
        <v>17</v>
      </c>
      <c r="F998" s="5"/>
      <c r="G998" s="5"/>
      <c r="H998" s="5" t="s">
        <v>1777</v>
      </c>
      <c r="XFB998" s="45"/>
    </row>
    <row r="999" s="38" customFormat="1" ht="22.5" spans="1:16382">
      <c r="A999" s="10" t="s">
        <v>1060</v>
      </c>
      <c r="B999" s="5">
        <v>250401028</v>
      </c>
      <c r="C999" s="5" t="s">
        <v>1786</v>
      </c>
      <c r="D999" s="10" t="s">
        <v>572</v>
      </c>
      <c r="E999" s="12">
        <v>24</v>
      </c>
      <c r="F999" s="5"/>
      <c r="G999" s="5"/>
      <c r="H999" s="5" t="s">
        <v>1780</v>
      </c>
      <c r="XFB999" s="45"/>
    </row>
    <row r="1000" s="38" customFormat="1" spans="1:16382">
      <c r="A1000" s="10" t="s">
        <v>1060</v>
      </c>
      <c r="B1000" s="5">
        <v>250401029</v>
      </c>
      <c r="C1000" s="5" t="s">
        <v>1787</v>
      </c>
      <c r="D1000" s="10" t="s">
        <v>572</v>
      </c>
      <c r="E1000" s="12">
        <v>65</v>
      </c>
      <c r="F1000" s="5"/>
      <c r="G1000" s="5"/>
      <c r="H1000" s="5"/>
      <c r="XFB1000" s="45"/>
    </row>
    <row r="1001" s="38" customFormat="1" spans="1:16382">
      <c r="A1001" s="10" t="s">
        <v>1060</v>
      </c>
      <c r="B1001" s="5">
        <v>250401030</v>
      </c>
      <c r="C1001" s="5" t="s">
        <v>1788</v>
      </c>
      <c r="D1001" s="10" t="s">
        <v>572</v>
      </c>
      <c r="E1001" s="12">
        <v>65</v>
      </c>
      <c r="F1001" s="5"/>
      <c r="G1001" s="5"/>
      <c r="H1001" s="5" t="s">
        <v>1212</v>
      </c>
      <c r="XFB1001" s="45"/>
    </row>
    <row r="1002" s="38" customFormat="1" ht="22.5" spans="1:16382">
      <c r="A1002" s="10" t="s">
        <v>1060</v>
      </c>
      <c r="B1002" s="5">
        <v>250401031</v>
      </c>
      <c r="C1002" s="5" t="s">
        <v>1789</v>
      </c>
      <c r="D1002" s="10" t="s">
        <v>1790</v>
      </c>
      <c r="E1002" s="12">
        <v>65</v>
      </c>
      <c r="F1002" s="5"/>
      <c r="G1002" s="5"/>
      <c r="H1002" s="5" t="s">
        <v>1254</v>
      </c>
      <c r="XFB1002" s="45"/>
    </row>
    <row r="1003" s="38" customFormat="1" ht="22.5" spans="1:16382">
      <c r="A1003" s="10" t="s">
        <v>1060</v>
      </c>
      <c r="B1003" s="5" t="s">
        <v>1791</v>
      </c>
      <c r="C1003" s="84" t="s">
        <v>1792</v>
      </c>
      <c r="D1003" s="48" t="s">
        <v>572</v>
      </c>
      <c r="E1003" s="12">
        <v>85</v>
      </c>
      <c r="F1003" s="84" t="s">
        <v>1793</v>
      </c>
      <c r="G1003" s="123"/>
      <c r="H1003" s="123"/>
      <c r="XFB1003" s="45"/>
    </row>
    <row r="1004" s="38" customFormat="1" ht="22.5" spans="1:16382">
      <c r="A1004" s="10" t="s">
        <v>1060</v>
      </c>
      <c r="B1004" s="5" t="s">
        <v>1794</v>
      </c>
      <c r="C1004" s="84" t="s">
        <v>1795</v>
      </c>
      <c r="D1004" s="48" t="s">
        <v>572</v>
      </c>
      <c r="E1004" s="12">
        <v>65</v>
      </c>
      <c r="F1004" s="84" t="s">
        <v>1793</v>
      </c>
      <c r="G1004" s="123"/>
      <c r="H1004" s="123"/>
      <c r="XFB1004" s="45"/>
    </row>
    <row r="1005" s="38" customFormat="1" spans="1:16382">
      <c r="A1005" s="10" t="s">
        <v>1060</v>
      </c>
      <c r="B1005" s="5" t="s">
        <v>1796</v>
      </c>
      <c r="C1005" s="84" t="s">
        <v>1797</v>
      </c>
      <c r="D1005" s="48" t="s">
        <v>572</v>
      </c>
      <c r="E1005" s="12">
        <v>65</v>
      </c>
      <c r="F1005" s="84" t="s">
        <v>1798</v>
      </c>
      <c r="G1005" s="123"/>
      <c r="H1005" s="123"/>
      <c r="XFB1005" s="45"/>
    </row>
    <row r="1006" s="38" customFormat="1" spans="1:16382">
      <c r="A1006" s="10" t="s">
        <v>1060</v>
      </c>
      <c r="B1006" s="18">
        <v>250401036</v>
      </c>
      <c r="C1006" s="104" t="s">
        <v>1799</v>
      </c>
      <c r="D1006" s="48" t="s">
        <v>11</v>
      </c>
      <c r="E1006" s="12">
        <v>260</v>
      </c>
      <c r="F1006" s="5"/>
      <c r="G1006" s="5"/>
      <c r="H1006" s="5"/>
      <c r="XFB1006" s="45"/>
    </row>
    <row r="1007" s="38" customFormat="1" ht="22.5" spans="1:16382">
      <c r="A1007" s="10" t="s">
        <v>1060</v>
      </c>
      <c r="B1007" s="18">
        <v>250401037</v>
      </c>
      <c r="C1007" s="5" t="s">
        <v>1800</v>
      </c>
      <c r="D1007" s="10" t="s">
        <v>11</v>
      </c>
      <c r="E1007" s="12">
        <v>240</v>
      </c>
      <c r="F1007" s="5"/>
      <c r="G1007" s="5"/>
      <c r="H1007" s="5"/>
      <c r="XFB1007" s="45"/>
    </row>
    <row r="1008" s="38" customFormat="1" spans="1:16382">
      <c r="A1008" s="10" t="s">
        <v>1060</v>
      </c>
      <c r="B1008" s="18">
        <v>250401038</v>
      </c>
      <c r="C1008" s="5" t="s">
        <v>1801</v>
      </c>
      <c r="D1008" s="10" t="s">
        <v>11</v>
      </c>
      <c r="E1008" s="12">
        <v>230</v>
      </c>
      <c r="F1008" s="5"/>
      <c r="G1008" s="5"/>
      <c r="H1008" s="5"/>
      <c r="XFB1008" s="45"/>
    </row>
    <row r="1009" s="38" customFormat="1" ht="22.5" spans="1:16382">
      <c r="A1009" s="10" t="s">
        <v>1060</v>
      </c>
      <c r="B1009" s="5">
        <v>250402001</v>
      </c>
      <c r="C1009" s="5" t="s">
        <v>1802</v>
      </c>
      <c r="D1009" s="10" t="s">
        <v>572</v>
      </c>
      <c r="E1009" s="12">
        <v>17</v>
      </c>
      <c r="F1009" s="5"/>
      <c r="G1009" s="5"/>
      <c r="H1009" s="5"/>
      <c r="XFB1009" s="45"/>
    </row>
    <row r="1010" s="38" customFormat="1" spans="1:16382">
      <c r="A1010" s="10" t="s">
        <v>1060</v>
      </c>
      <c r="B1010" s="5">
        <v>250402002</v>
      </c>
      <c r="C1010" s="5" t="s">
        <v>1803</v>
      </c>
      <c r="D1010" s="10" t="s">
        <v>572</v>
      </c>
      <c r="E1010" s="12">
        <v>21</v>
      </c>
      <c r="F1010" s="5"/>
      <c r="G1010" s="5"/>
      <c r="H1010" s="5"/>
      <c r="XFB1010" s="45"/>
    </row>
    <row r="1011" s="38" customFormat="1" ht="33.75" spans="1:16382">
      <c r="A1011" s="10" t="s">
        <v>1060</v>
      </c>
      <c r="B1011" s="5">
        <v>250402003</v>
      </c>
      <c r="C1011" s="5" t="s">
        <v>1804</v>
      </c>
      <c r="D1011" s="10" t="s">
        <v>572</v>
      </c>
      <c r="E1011" s="12">
        <v>17</v>
      </c>
      <c r="F1011" s="5" t="s">
        <v>1805</v>
      </c>
      <c r="G1011" s="5"/>
      <c r="H1011" s="5" t="s">
        <v>1806</v>
      </c>
      <c r="XFB1011" s="45"/>
    </row>
    <row r="1012" s="38" customFormat="1" ht="22.5" spans="1:16382">
      <c r="A1012" s="10" t="s">
        <v>1060</v>
      </c>
      <c r="B1012" s="5">
        <v>250402004</v>
      </c>
      <c r="C1012" s="5" t="s">
        <v>1807</v>
      </c>
      <c r="D1012" s="10" t="s">
        <v>572</v>
      </c>
      <c r="E1012" s="12">
        <v>51</v>
      </c>
      <c r="F1012" s="5"/>
      <c r="G1012" s="5"/>
      <c r="H1012" s="5" t="s">
        <v>1808</v>
      </c>
      <c r="XFB1012" s="45"/>
    </row>
    <row r="1013" s="38" customFormat="1" ht="22.5" spans="1:16382">
      <c r="A1013" s="10" t="s">
        <v>1060</v>
      </c>
      <c r="B1013" s="5">
        <v>250402005</v>
      </c>
      <c r="C1013" s="84" t="s">
        <v>1809</v>
      </c>
      <c r="D1013" s="10" t="s">
        <v>572</v>
      </c>
      <c r="E1013" s="12">
        <v>20</v>
      </c>
      <c r="F1013" s="5" t="s">
        <v>1810</v>
      </c>
      <c r="G1013" s="5"/>
      <c r="H1013" s="5" t="s">
        <v>1811</v>
      </c>
      <c r="XFB1013" s="45"/>
    </row>
    <row r="1014" s="38" customFormat="1" ht="22.5" spans="1:16382">
      <c r="A1014" s="10" t="s">
        <v>1060</v>
      </c>
      <c r="B1014" s="5" t="s">
        <v>1812</v>
      </c>
      <c r="C1014" s="84" t="s">
        <v>1813</v>
      </c>
      <c r="D1014" s="10" t="s">
        <v>11</v>
      </c>
      <c r="E1014" s="12">
        <v>40</v>
      </c>
      <c r="F1014" s="84"/>
      <c r="G1014" s="5"/>
      <c r="H1014" s="5"/>
      <c r="XFB1014" s="45"/>
    </row>
    <row r="1015" s="38" customFormat="1" ht="22.5" spans="1:16382">
      <c r="A1015" s="10" t="s">
        <v>1060</v>
      </c>
      <c r="B1015" s="5">
        <v>250402006</v>
      </c>
      <c r="C1015" s="5" t="s">
        <v>1814</v>
      </c>
      <c r="D1015" s="10" t="s">
        <v>572</v>
      </c>
      <c r="E1015" s="12">
        <v>21</v>
      </c>
      <c r="F1015" s="5"/>
      <c r="G1015" s="5"/>
      <c r="H1015" s="5" t="s">
        <v>1808</v>
      </c>
      <c r="XFB1015" s="45"/>
    </row>
    <row r="1016" s="38" customFormat="1" ht="22.5" spans="1:16382">
      <c r="A1016" s="10" t="s">
        <v>1060</v>
      </c>
      <c r="B1016" s="5">
        <v>250402007</v>
      </c>
      <c r="C1016" s="5" t="s">
        <v>1815</v>
      </c>
      <c r="D1016" s="10" t="s">
        <v>572</v>
      </c>
      <c r="E1016" s="12">
        <v>21</v>
      </c>
      <c r="F1016" s="5"/>
      <c r="G1016" s="5"/>
      <c r="H1016" s="5" t="s">
        <v>1808</v>
      </c>
      <c r="XFB1016" s="45"/>
    </row>
    <row r="1017" s="38" customFormat="1" ht="22.5" spans="1:16382">
      <c r="A1017" s="10" t="s">
        <v>1060</v>
      </c>
      <c r="B1017" s="111" t="s">
        <v>1816</v>
      </c>
      <c r="C1017" s="5" t="s">
        <v>1817</v>
      </c>
      <c r="D1017" s="10" t="s">
        <v>11</v>
      </c>
      <c r="E1017" s="12">
        <v>77</v>
      </c>
      <c r="F1017" s="112"/>
      <c r="G1017" s="112"/>
      <c r="H1017" s="5"/>
      <c r="XFB1017" s="45"/>
    </row>
    <row r="1018" s="38" customFormat="1" ht="22.5" spans="1:16382">
      <c r="A1018" s="10" t="s">
        <v>1060</v>
      </c>
      <c r="B1018" s="5">
        <v>250402008</v>
      </c>
      <c r="C1018" s="5" t="s">
        <v>1818</v>
      </c>
      <c r="D1018" s="10" t="s">
        <v>572</v>
      </c>
      <c r="E1018" s="12">
        <v>21</v>
      </c>
      <c r="F1018" s="5"/>
      <c r="G1018" s="5"/>
      <c r="H1018" s="5" t="s">
        <v>1808</v>
      </c>
      <c r="XFB1018" s="45"/>
    </row>
    <row r="1019" s="38" customFormat="1" ht="22.5" spans="1:16382">
      <c r="A1019" s="10" t="s">
        <v>1060</v>
      </c>
      <c r="B1019" s="5">
        <v>250402009</v>
      </c>
      <c r="C1019" s="5" t="s">
        <v>1819</v>
      </c>
      <c r="D1019" s="10" t="s">
        <v>572</v>
      </c>
      <c r="E1019" s="12">
        <v>21</v>
      </c>
      <c r="F1019" s="5"/>
      <c r="G1019" s="5"/>
      <c r="H1019" s="5" t="s">
        <v>1808</v>
      </c>
      <c r="XFB1019" s="45"/>
    </row>
    <row r="1020" s="38" customFormat="1" ht="22.5" spans="1:16382">
      <c r="A1020" s="10" t="s">
        <v>1060</v>
      </c>
      <c r="B1020" s="5">
        <v>250402010</v>
      </c>
      <c r="C1020" s="5" t="s">
        <v>1820</v>
      </c>
      <c r="D1020" s="10" t="s">
        <v>572</v>
      </c>
      <c r="E1020" s="12">
        <v>21</v>
      </c>
      <c r="F1020" s="5"/>
      <c r="G1020" s="5"/>
      <c r="H1020" s="5" t="s">
        <v>1808</v>
      </c>
      <c r="XFB1020" s="45"/>
    </row>
    <row r="1021" s="38" customFormat="1" ht="22.5" spans="1:16382">
      <c r="A1021" s="10" t="s">
        <v>1060</v>
      </c>
      <c r="B1021" s="5">
        <v>250402011</v>
      </c>
      <c r="C1021" s="5" t="s">
        <v>1821</v>
      </c>
      <c r="D1021" s="10" t="s">
        <v>572</v>
      </c>
      <c r="E1021" s="12">
        <v>21</v>
      </c>
      <c r="F1021" s="5"/>
      <c r="G1021" s="5"/>
      <c r="H1021" s="5" t="s">
        <v>1808</v>
      </c>
      <c r="XFB1021" s="45"/>
    </row>
    <row r="1022" s="38" customFormat="1" ht="22.5" spans="1:16382">
      <c r="A1022" s="10" t="s">
        <v>1060</v>
      </c>
      <c r="B1022" s="5">
        <v>250402012</v>
      </c>
      <c r="C1022" s="5" t="s">
        <v>1822</v>
      </c>
      <c r="D1022" s="10" t="s">
        <v>572</v>
      </c>
      <c r="E1022" s="12">
        <v>21</v>
      </c>
      <c r="F1022" s="5" t="s">
        <v>1823</v>
      </c>
      <c r="G1022" s="5"/>
      <c r="H1022" s="5" t="s">
        <v>1777</v>
      </c>
      <c r="XFB1022" s="45"/>
    </row>
    <row r="1023" s="38" customFormat="1" ht="22.5" spans="1:16382">
      <c r="A1023" s="10" t="s">
        <v>1060</v>
      </c>
      <c r="B1023" s="5">
        <v>250402013</v>
      </c>
      <c r="C1023" s="5" t="s">
        <v>1824</v>
      </c>
      <c r="D1023" s="10" t="s">
        <v>572</v>
      </c>
      <c r="E1023" s="12">
        <v>21</v>
      </c>
      <c r="F1023" s="5"/>
      <c r="G1023" s="5"/>
      <c r="H1023" s="5"/>
      <c r="XFB1023" s="45"/>
    </row>
    <row r="1024" s="38" customFormat="1" ht="22.5" spans="1:16382">
      <c r="A1024" s="10" t="s">
        <v>1060</v>
      </c>
      <c r="B1024" s="5">
        <v>250402014</v>
      </c>
      <c r="C1024" s="5" t="s">
        <v>1825</v>
      </c>
      <c r="D1024" s="10" t="s">
        <v>572</v>
      </c>
      <c r="E1024" s="12">
        <v>21</v>
      </c>
      <c r="F1024" s="5" t="s">
        <v>1826</v>
      </c>
      <c r="G1024" s="5"/>
      <c r="H1024" s="5" t="s">
        <v>1777</v>
      </c>
      <c r="XFB1024" s="45"/>
    </row>
    <row r="1025" s="38" customFormat="1" ht="22.5" spans="1:16382">
      <c r="A1025" s="10" t="s">
        <v>1060</v>
      </c>
      <c r="B1025" s="5">
        <v>250402015</v>
      </c>
      <c r="C1025" s="5" t="s">
        <v>1827</v>
      </c>
      <c r="D1025" s="10" t="s">
        <v>572</v>
      </c>
      <c r="E1025" s="12">
        <v>12</v>
      </c>
      <c r="F1025" s="5"/>
      <c r="G1025" s="5"/>
      <c r="H1025" s="5" t="s">
        <v>1828</v>
      </c>
      <c r="XFB1025" s="45"/>
    </row>
    <row r="1026" s="38" customFormat="1" ht="22.5" spans="1:16382">
      <c r="A1026" s="10" t="s">
        <v>1060</v>
      </c>
      <c r="B1026" s="5">
        <v>250402016</v>
      </c>
      <c r="C1026" s="5" t="s">
        <v>1829</v>
      </c>
      <c r="D1026" s="10" t="s">
        <v>572</v>
      </c>
      <c r="E1026" s="12">
        <v>26</v>
      </c>
      <c r="F1026" s="5" t="s">
        <v>1830</v>
      </c>
      <c r="G1026" s="5"/>
      <c r="H1026" s="5" t="s">
        <v>1777</v>
      </c>
      <c r="XFB1026" s="45"/>
    </row>
    <row r="1027" s="38" customFormat="1" ht="22.5" spans="1:16382">
      <c r="A1027" s="10" t="s">
        <v>1060</v>
      </c>
      <c r="B1027" s="5">
        <v>250402017</v>
      </c>
      <c r="C1027" s="5" t="s">
        <v>1831</v>
      </c>
      <c r="D1027" s="10" t="s">
        <v>572</v>
      </c>
      <c r="E1027" s="12">
        <v>17</v>
      </c>
      <c r="F1027" s="5"/>
      <c r="G1027" s="5"/>
      <c r="H1027" s="5" t="s">
        <v>1828</v>
      </c>
      <c r="XFB1027" s="45"/>
    </row>
    <row r="1028" s="38" customFormat="1" ht="22.5" spans="1:16382">
      <c r="A1028" s="10" t="s">
        <v>1060</v>
      </c>
      <c r="B1028" s="5" t="s">
        <v>1832</v>
      </c>
      <c r="C1028" s="5" t="s">
        <v>1833</v>
      </c>
      <c r="D1028" s="10" t="s">
        <v>572</v>
      </c>
      <c r="E1028" s="12">
        <v>34</v>
      </c>
      <c r="F1028" s="5"/>
      <c r="G1028" s="5"/>
      <c r="H1028" s="5" t="s">
        <v>1326</v>
      </c>
      <c r="XFB1028" s="45"/>
    </row>
    <row r="1029" s="38" customFormat="1" ht="22.5" spans="1:16382">
      <c r="A1029" s="10" t="s">
        <v>1060</v>
      </c>
      <c r="B1029" s="5">
        <v>250402018</v>
      </c>
      <c r="C1029" s="5" t="s">
        <v>1834</v>
      </c>
      <c r="D1029" s="10" t="s">
        <v>572</v>
      </c>
      <c r="E1029" s="12">
        <v>17</v>
      </c>
      <c r="F1029" s="5"/>
      <c r="G1029" s="5"/>
      <c r="H1029" s="5" t="s">
        <v>1390</v>
      </c>
      <c r="XFB1029" s="45"/>
    </row>
    <row r="1030" s="38" customFormat="1" ht="22.5" spans="1:16382">
      <c r="A1030" s="10" t="s">
        <v>1060</v>
      </c>
      <c r="B1030" s="5" t="s">
        <v>1835</v>
      </c>
      <c r="C1030" s="5" t="s">
        <v>1836</v>
      </c>
      <c r="D1030" s="10" t="s">
        <v>572</v>
      </c>
      <c r="E1030" s="12">
        <v>21</v>
      </c>
      <c r="F1030" s="5"/>
      <c r="G1030" s="5"/>
      <c r="H1030" s="5" t="s">
        <v>1837</v>
      </c>
      <c r="XFB1030" s="45"/>
    </row>
    <row r="1031" s="38" customFormat="1" ht="22.5" spans="1:16382">
      <c r="A1031" s="10" t="s">
        <v>1060</v>
      </c>
      <c r="B1031" s="5" t="s">
        <v>1838</v>
      </c>
      <c r="C1031" s="5" t="s">
        <v>1836</v>
      </c>
      <c r="D1031" s="10" t="s">
        <v>572</v>
      </c>
      <c r="E1031" s="12">
        <v>43</v>
      </c>
      <c r="F1031" s="5"/>
      <c r="G1031" s="5"/>
      <c r="H1031" s="5" t="s">
        <v>1326</v>
      </c>
      <c r="XFB1031" s="45"/>
    </row>
    <row r="1032" s="38" customFormat="1" ht="22.5" spans="1:16382">
      <c r="A1032" s="10" t="s">
        <v>1060</v>
      </c>
      <c r="B1032" s="5">
        <v>250402019</v>
      </c>
      <c r="C1032" s="84" t="s">
        <v>1839</v>
      </c>
      <c r="D1032" s="10" t="s">
        <v>572</v>
      </c>
      <c r="E1032" s="12">
        <v>35</v>
      </c>
      <c r="F1032" s="5"/>
      <c r="G1032" s="5"/>
      <c r="H1032" s="5" t="s">
        <v>1828</v>
      </c>
      <c r="XFB1032" s="45"/>
    </row>
    <row r="1033" s="38" customFormat="1" spans="1:16382">
      <c r="A1033" s="10" t="s">
        <v>1060</v>
      </c>
      <c r="B1033" s="5">
        <v>250402020</v>
      </c>
      <c r="C1033" s="5" t="s">
        <v>1840</v>
      </c>
      <c r="D1033" s="10" t="s">
        <v>572</v>
      </c>
      <c r="E1033" s="12">
        <v>17</v>
      </c>
      <c r="F1033" s="5"/>
      <c r="G1033" s="5"/>
      <c r="H1033" s="5"/>
      <c r="XFB1033" s="45"/>
    </row>
    <row r="1034" s="38" customFormat="1" spans="1:16382">
      <c r="A1034" s="10" t="s">
        <v>1060</v>
      </c>
      <c r="B1034" s="5">
        <v>250402021</v>
      </c>
      <c r="C1034" s="5" t="s">
        <v>1841</v>
      </c>
      <c r="D1034" s="10" t="s">
        <v>572</v>
      </c>
      <c r="E1034" s="12">
        <v>17</v>
      </c>
      <c r="F1034" s="5"/>
      <c r="G1034" s="5"/>
      <c r="H1034" s="5"/>
      <c r="XFB1034" s="45"/>
    </row>
    <row r="1035" s="38" customFormat="1" spans="1:16382">
      <c r="A1035" s="10" t="s">
        <v>1060</v>
      </c>
      <c r="B1035" s="5">
        <v>250402022</v>
      </c>
      <c r="C1035" s="5" t="s">
        <v>1842</v>
      </c>
      <c r="D1035" s="10" t="s">
        <v>572</v>
      </c>
      <c r="E1035" s="12">
        <v>34</v>
      </c>
      <c r="F1035" s="5"/>
      <c r="G1035" s="5"/>
      <c r="H1035" s="5"/>
      <c r="XFB1035" s="45"/>
    </row>
    <row r="1036" s="38" customFormat="1" ht="22.5" spans="1:16382">
      <c r="A1036" s="10" t="s">
        <v>1060</v>
      </c>
      <c r="B1036" s="5">
        <v>250402023</v>
      </c>
      <c r="C1036" s="5" t="s">
        <v>1843</v>
      </c>
      <c r="D1036" s="10" t="s">
        <v>572</v>
      </c>
      <c r="E1036" s="12">
        <v>34</v>
      </c>
      <c r="F1036" s="5"/>
      <c r="G1036" s="5"/>
      <c r="H1036" s="5"/>
      <c r="XFB1036" s="45"/>
    </row>
    <row r="1037" s="38" customFormat="1" spans="1:16382">
      <c r="A1037" s="10" t="s">
        <v>1060</v>
      </c>
      <c r="B1037" s="5">
        <v>250402024</v>
      </c>
      <c r="C1037" s="5" t="s">
        <v>1844</v>
      </c>
      <c r="D1037" s="10" t="s">
        <v>572</v>
      </c>
      <c r="E1037" s="12">
        <v>26</v>
      </c>
      <c r="F1037" s="5"/>
      <c r="G1037" s="5"/>
      <c r="H1037" s="5"/>
      <c r="XFB1037" s="45"/>
    </row>
    <row r="1038" s="38" customFormat="1" spans="1:16382">
      <c r="A1038" s="10" t="s">
        <v>1060</v>
      </c>
      <c r="B1038" s="5">
        <v>250402025</v>
      </c>
      <c r="C1038" s="5" t="s">
        <v>1845</v>
      </c>
      <c r="D1038" s="10" t="s">
        <v>572</v>
      </c>
      <c r="E1038" s="12">
        <v>26</v>
      </c>
      <c r="F1038" s="5"/>
      <c r="G1038" s="5"/>
      <c r="H1038" s="5"/>
      <c r="XFB1038" s="45"/>
    </row>
    <row r="1039" s="38" customFormat="1" ht="22.5" spans="1:16382">
      <c r="A1039" s="10" t="s">
        <v>1060</v>
      </c>
      <c r="B1039" s="5">
        <v>250402026</v>
      </c>
      <c r="C1039" s="5" t="s">
        <v>1846</v>
      </c>
      <c r="D1039" s="10" t="s">
        <v>572</v>
      </c>
      <c r="E1039" s="12">
        <v>26</v>
      </c>
      <c r="F1039" s="5"/>
      <c r="G1039" s="5"/>
      <c r="H1039" s="5" t="s">
        <v>1828</v>
      </c>
      <c r="XFB1039" s="45"/>
    </row>
    <row r="1040" s="38" customFormat="1" spans="1:16382">
      <c r="A1040" s="10" t="s">
        <v>1060</v>
      </c>
      <c r="B1040" s="5">
        <v>250402027</v>
      </c>
      <c r="C1040" s="5" t="s">
        <v>1847</v>
      </c>
      <c r="D1040" s="10" t="s">
        <v>572</v>
      </c>
      <c r="E1040" s="12">
        <v>26</v>
      </c>
      <c r="F1040" s="5"/>
      <c r="G1040" s="5"/>
      <c r="H1040" s="5"/>
      <c r="XFB1040" s="45"/>
    </row>
    <row r="1041" s="38" customFormat="1" ht="22.5" spans="1:16382">
      <c r="A1041" s="10" t="s">
        <v>1060</v>
      </c>
      <c r="B1041" s="5">
        <v>250402028</v>
      </c>
      <c r="C1041" s="5" t="s">
        <v>1848</v>
      </c>
      <c r="D1041" s="10" t="s">
        <v>572</v>
      </c>
      <c r="E1041" s="12">
        <v>30</v>
      </c>
      <c r="F1041" s="5"/>
      <c r="G1041" s="5"/>
      <c r="H1041" s="5"/>
      <c r="XFB1041" s="45"/>
    </row>
    <row r="1042" s="38" customFormat="1" spans="1:16382">
      <c r="A1042" s="10" t="s">
        <v>1060</v>
      </c>
      <c r="B1042" s="5">
        <v>250402029</v>
      </c>
      <c r="C1042" s="5" t="s">
        <v>1849</v>
      </c>
      <c r="D1042" s="10" t="s">
        <v>572</v>
      </c>
      <c r="E1042" s="12">
        <v>13</v>
      </c>
      <c r="F1042" s="5"/>
      <c r="G1042" s="5"/>
      <c r="H1042" s="5"/>
      <c r="XFB1042" s="45"/>
    </row>
    <row r="1043" s="38" customFormat="1" spans="1:16382">
      <c r="A1043" s="10" t="s">
        <v>1060</v>
      </c>
      <c r="B1043" s="5">
        <v>250402030</v>
      </c>
      <c r="C1043" s="5" t="s">
        <v>1850</v>
      </c>
      <c r="D1043" s="10" t="s">
        <v>572</v>
      </c>
      <c r="E1043" s="12">
        <v>13</v>
      </c>
      <c r="F1043" s="5" t="s">
        <v>1851</v>
      </c>
      <c r="G1043" s="5"/>
      <c r="H1043" s="5" t="s">
        <v>1777</v>
      </c>
      <c r="XFB1043" s="45"/>
    </row>
    <row r="1044" s="38" customFormat="1" spans="1:16382">
      <c r="A1044" s="10" t="s">
        <v>1060</v>
      </c>
      <c r="B1044" s="5">
        <v>250402031</v>
      </c>
      <c r="C1044" s="5" t="s">
        <v>1852</v>
      </c>
      <c r="D1044" s="10" t="s">
        <v>572</v>
      </c>
      <c r="E1044" s="12">
        <v>21</v>
      </c>
      <c r="F1044" s="5" t="s">
        <v>1851</v>
      </c>
      <c r="G1044" s="5"/>
      <c r="H1044" s="5" t="s">
        <v>1777</v>
      </c>
      <c r="XFB1044" s="45"/>
    </row>
    <row r="1045" s="38" customFormat="1" spans="1:16382">
      <c r="A1045" s="10" t="s">
        <v>1060</v>
      </c>
      <c r="B1045" s="5">
        <v>250402032</v>
      </c>
      <c r="C1045" s="5" t="s">
        <v>1853</v>
      </c>
      <c r="D1045" s="10" t="s">
        <v>572</v>
      </c>
      <c r="E1045" s="12">
        <v>17</v>
      </c>
      <c r="F1045" s="5"/>
      <c r="G1045" s="5"/>
      <c r="H1045" s="5"/>
      <c r="XFB1045" s="45"/>
    </row>
    <row r="1046" s="38" customFormat="1" spans="1:16382">
      <c r="A1046" s="10" t="s">
        <v>1060</v>
      </c>
      <c r="B1046" s="5">
        <v>250402033</v>
      </c>
      <c r="C1046" s="5" t="s">
        <v>1854</v>
      </c>
      <c r="D1046" s="10" t="s">
        <v>572</v>
      </c>
      <c r="E1046" s="12">
        <v>17</v>
      </c>
      <c r="F1046" s="5" t="s">
        <v>1855</v>
      </c>
      <c r="G1046" s="5"/>
      <c r="H1046" s="5" t="s">
        <v>1777</v>
      </c>
      <c r="XFB1046" s="45"/>
    </row>
    <row r="1047" s="38" customFormat="1" spans="1:16382">
      <c r="A1047" s="10" t="s">
        <v>1060</v>
      </c>
      <c r="B1047" s="5">
        <v>250402034</v>
      </c>
      <c r="C1047" s="5" t="s">
        <v>1856</v>
      </c>
      <c r="D1047" s="10" t="s">
        <v>572</v>
      </c>
      <c r="E1047" s="12">
        <v>21</v>
      </c>
      <c r="F1047" s="5"/>
      <c r="G1047" s="5"/>
      <c r="H1047" s="5" t="s">
        <v>1857</v>
      </c>
      <c r="XFB1047" s="45"/>
    </row>
    <row r="1048" s="38" customFormat="1" spans="1:16382">
      <c r="A1048" s="10" t="s">
        <v>1060</v>
      </c>
      <c r="B1048" s="5" t="s">
        <v>1858</v>
      </c>
      <c r="C1048" s="5" t="s">
        <v>1856</v>
      </c>
      <c r="D1048" s="10" t="s">
        <v>572</v>
      </c>
      <c r="E1048" s="12">
        <v>43</v>
      </c>
      <c r="F1048" s="5"/>
      <c r="G1048" s="5"/>
      <c r="H1048" s="5" t="s">
        <v>1859</v>
      </c>
      <c r="XFB1048" s="45"/>
    </row>
    <row r="1049" s="38" customFormat="1" spans="1:16382">
      <c r="A1049" s="10" t="s">
        <v>1060</v>
      </c>
      <c r="B1049" s="5">
        <v>250402035</v>
      </c>
      <c r="C1049" s="5" t="s">
        <v>1860</v>
      </c>
      <c r="D1049" s="10" t="s">
        <v>572</v>
      </c>
      <c r="E1049" s="12">
        <v>4.5</v>
      </c>
      <c r="F1049" s="5"/>
      <c r="G1049" s="5"/>
      <c r="H1049" s="5" t="s">
        <v>1861</v>
      </c>
      <c r="XFB1049" s="45"/>
    </row>
    <row r="1050" s="38" customFormat="1" spans="1:16382">
      <c r="A1050" s="10" t="s">
        <v>1060</v>
      </c>
      <c r="B1050" s="5" t="s">
        <v>1862</v>
      </c>
      <c r="C1050" s="51" t="s">
        <v>1860</v>
      </c>
      <c r="D1050" s="10" t="s">
        <v>572</v>
      </c>
      <c r="E1050" s="12">
        <v>26</v>
      </c>
      <c r="F1050" s="5" t="s">
        <v>1863</v>
      </c>
      <c r="G1050" s="5"/>
      <c r="H1050" s="5" t="s">
        <v>1427</v>
      </c>
      <c r="XFB1050" s="45"/>
    </row>
    <row r="1051" s="38" customFormat="1" ht="22.5" spans="1:16382">
      <c r="A1051" s="10" t="s">
        <v>1060</v>
      </c>
      <c r="B1051" s="5">
        <v>250402036</v>
      </c>
      <c r="C1051" s="5" t="s">
        <v>1864</v>
      </c>
      <c r="D1051" s="10" t="s">
        <v>572</v>
      </c>
      <c r="E1051" s="12">
        <v>13</v>
      </c>
      <c r="F1051" s="5"/>
      <c r="G1051" s="5"/>
      <c r="H1051" s="5"/>
      <c r="XFB1051" s="45"/>
    </row>
    <row r="1052" s="38" customFormat="1" ht="22.5" spans="1:16382">
      <c r="A1052" s="10" t="s">
        <v>1060</v>
      </c>
      <c r="B1052" s="5">
        <v>250402037</v>
      </c>
      <c r="C1052" s="5" t="s">
        <v>1865</v>
      </c>
      <c r="D1052" s="10" t="s">
        <v>572</v>
      </c>
      <c r="E1052" s="12">
        <v>15</v>
      </c>
      <c r="F1052" s="5"/>
      <c r="G1052" s="5"/>
      <c r="H1052" s="5"/>
      <c r="XFB1052" s="45"/>
    </row>
    <row r="1053" s="38" customFormat="1" ht="22.5" spans="1:16382">
      <c r="A1053" s="10" t="s">
        <v>1060</v>
      </c>
      <c r="B1053" s="5">
        <v>250402038</v>
      </c>
      <c r="C1053" s="5" t="s">
        <v>1866</v>
      </c>
      <c r="D1053" s="10" t="s">
        <v>572</v>
      </c>
      <c r="E1053" s="12">
        <v>64</v>
      </c>
      <c r="F1053" s="5"/>
      <c r="G1053" s="5"/>
      <c r="H1053" s="5"/>
      <c r="XFB1053" s="45"/>
    </row>
    <row r="1054" s="38" customFormat="1" ht="22.5" spans="1:16382">
      <c r="A1054" s="10" t="s">
        <v>1060</v>
      </c>
      <c r="B1054" s="5">
        <v>250402039</v>
      </c>
      <c r="C1054" s="5" t="s">
        <v>1867</v>
      </c>
      <c r="D1054" s="10" t="s">
        <v>572</v>
      </c>
      <c r="E1054" s="12">
        <v>64</v>
      </c>
      <c r="F1054" s="5"/>
      <c r="G1054" s="5"/>
      <c r="H1054" s="5"/>
      <c r="XFB1054" s="45"/>
    </row>
    <row r="1055" s="38" customFormat="1" ht="22.5" spans="1:16382">
      <c r="A1055" s="10" t="s">
        <v>1060</v>
      </c>
      <c r="B1055" s="5">
        <v>250402040</v>
      </c>
      <c r="C1055" s="5" t="s">
        <v>1868</v>
      </c>
      <c r="D1055" s="10" t="s">
        <v>572</v>
      </c>
      <c r="E1055" s="12">
        <v>64</v>
      </c>
      <c r="F1055" s="5"/>
      <c r="G1055" s="5"/>
      <c r="H1055" s="5"/>
      <c r="XFB1055" s="45"/>
    </row>
    <row r="1056" s="38" customFormat="1" ht="22.5" spans="1:16382">
      <c r="A1056" s="10" t="s">
        <v>1060</v>
      </c>
      <c r="B1056" s="111">
        <v>250402041</v>
      </c>
      <c r="C1056" s="5" t="s">
        <v>1869</v>
      </c>
      <c r="D1056" s="10" t="s">
        <v>572</v>
      </c>
      <c r="E1056" s="12">
        <v>43</v>
      </c>
      <c r="F1056" s="112"/>
      <c r="G1056" s="112"/>
      <c r="H1056" s="5"/>
      <c r="XFB1056" s="45"/>
    </row>
    <row r="1057" s="38" customFormat="1" spans="1:16382">
      <c r="A1057" s="10" t="s">
        <v>1060</v>
      </c>
      <c r="B1057" s="111">
        <v>250402042</v>
      </c>
      <c r="C1057" s="5" t="s">
        <v>1870</v>
      </c>
      <c r="D1057" s="10" t="s">
        <v>572</v>
      </c>
      <c r="E1057" s="12">
        <v>64</v>
      </c>
      <c r="F1057" s="112"/>
      <c r="G1057" s="112"/>
      <c r="H1057" s="5"/>
      <c r="XFB1057" s="45"/>
    </row>
    <row r="1058" s="38" customFormat="1" ht="22.5" spans="1:16382">
      <c r="A1058" s="10" t="s">
        <v>1060</v>
      </c>
      <c r="B1058" s="111">
        <v>250402043</v>
      </c>
      <c r="C1058" s="5" t="s">
        <v>1871</v>
      </c>
      <c r="D1058" s="10" t="s">
        <v>572</v>
      </c>
      <c r="E1058" s="12">
        <v>77</v>
      </c>
      <c r="F1058" s="112"/>
      <c r="G1058" s="112"/>
      <c r="H1058" s="5"/>
      <c r="XFB1058" s="45"/>
    </row>
    <row r="1059" s="38" customFormat="1" ht="22.5" spans="1:16382">
      <c r="A1059" s="10" t="s">
        <v>1060</v>
      </c>
      <c r="B1059" s="18">
        <v>250402044</v>
      </c>
      <c r="C1059" s="5" t="s">
        <v>1872</v>
      </c>
      <c r="D1059" s="10" t="s">
        <v>572</v>
      </c>
      <c r="E1059" s="12">
        <v>90</v>
      </c>
      <c r="F1059" s="5"/>
      <c r="G1059" s="5"/>
      <c r="H1059" s="5"/>
      <c r="XFB1059" s="45"/>
    </row>
    <row r="1060" s="38" customFormat="1" ht="22.5" spans="1:16382">
      <c r="A1060" s="10" t="s">
        <v>1060</v>
      </c>
      <c r="B1060" s="18" t="s">
        <v>1873</v>
      </c>
      <c r="C1060" s="5" t="s">
        <v>1874</v>
      </c>
      <c r="D1060" s="10" t="s">
        <v>572</v>
      </c>
      <c r="E1060" s="12">
        <v>90</v>
      </c>
      <c r="F1060" s="5"/>
      <c r="G1060" s="5"/>
      <c r="H1060" s="5"/>
      <c r="XFB1060" s="45"/>
    </row>
    <row r="1061" s="38" customFormat="1" ht="22.5" spans="1:16382">
      <c r="A1061" s="10" t="s">
        <v>1060</v>
      </c>
      <c r="B1061" s="5">
        <v>250402045</v>
      </c>
      <c r="C1061" s="11" t="s">
        <v>1875</v>
      </c>
      <c r="D1061" s="10" t="s">
        <v>572</v>
      </c>
      <c r="E1061" s="12">
        <v>47</v>
      </c>
      <c r="F1061" s="5"/>
      <c r="G1061" s="5"/>
      <c r="H1061" s="5"/>
      <c r="XFB1061" s="45"/>
    </row>
    <row r="1062" s="38" customFormat="1" ht="22.5" spans="1:16382">
      <c r="A1062" s="10" t="s">
        <v>1060</v>
      </c>
      <c r="B1062" s="5">
        <v>250402046</v>
      </c>
      <c r="C1062" s="11" t="s">
        <v>1876</v>
      </c>
      <c r="D1062" s="10" t="s">
        <v>572</v>
      </c>
      <c r="E1062" s="12">
        <v>34</v>
      </c>
      <c r="F1062" s="5"/>
      <c r="G1062" s="5"/>
      <c r="H1062" s="5"/>
      <c r="XFB1062" s="45"/>
    </row>
    <row r="1063" s="38" customFormat="1" spans="1:16382">
      <c r="A1063" s="10" t="s">
        <v>1060</v>
      </c>
      <c r="B1063" s="5">
        <v>250402047</v>
      </c>
      <c r="C1063" s="11" t="s">
        <v>1877</v>
      </c>
      <c r="D1063" s="10" t="s">
        <v>572</v>
      </c>
      <c r="E1063" s="12">
        <v>55</v>
      </c>
      <c r="F1063" s="5"/>
      <c r="G1063" s="5"/>
      <c r="H1063" s="5"/>
      <c r="XFB1063" s="45"/>
    </row>
    <row r="1064" s="38" customFormat="1" spans="1:16382">
      <c r="A1064" s="10" t="s">
        <v>1060</v>
      </c>
      <c r="B1064" s="5">
        <v>250402048</v>
      </c>
      <c r="C1064" s="11" t="s">
        <v>1878</v>
      </c>
      <c r="D1064" s="10" t="s">
        <v>572</v>
      </c>
      <c r="E1064" s="12">
        <v>51</v>
      </c>
      <c r="F1064" s="5"/>
      <c r="G1064" s="5"/>
      <c r="H1064" s="5"/>
      <c r="XFB1064" s="45"/>
    </row>
    <row r="1065" s="38" customFormat="1" ht="22.5" spans="1:16382">
      <c r="A1065" s="10" t="s">
        <v>1060</v>
      </c>
      <c r="B1065" s="5">
        <v>250402049</v>
      </c>
      <c r="C1065" s="11" t="s">
        <v>1879</v>
      </c>
      <c r="D1065" s="10" t="s">
        <v>572</v>
      </c>
      <c r="E1065" s="12">
        <v>38</v>
      </c>
      <c r="F1065" s="5"/>
      <c r="G1065" s="5"/>
      <c r="H1065" s="5"/>
      <c r="XFB1065" s="45"/>
    </row>
    <row r="1066" s="38" customFormat="1" spans="1:16382">
      <c r="A1066" s="10" t="s">
        <v>1060</v>
      </c>
      <c r="B1066" s="5">
        <v>250402050</v>
      </c>
      <c r="C1066" s="11" t="s">
        <v>1880</v>
      </c>
      <c r="D1066" s="10" t="s">
        <v>572</v>
      </c>
      <c r="E1066" s="12">
        <v>51</v>
      </c>
      <c r="F1066" s="5"/>
      <c r="G1066" s="5"/>
      <c r="H1066" s="5"/>
      <c r="XFB1066" s="45"/>
    </row>
    <row r="1067" s="38" customFormat="1" ht="22.5" spans="1:16382">
      <c r="A1067" s="10" t="s">
        <v>1060</v>
      </c>
      <c r="B1067" s="5">
        <v>250402052</v>
      </c>
      <c r="C1067" s="11" t="s">
        <v>1881</v>
      </c>
      <c r="D1067" s="10" t="s">
        <v>572</v>
      </c>
      <c r="E1067" s="12">
        <v>55</v>
      </c>
      <c r="F1067" s="5"/>
      <c r="G1067" s="5"/>
      <c r="H1067" s="5"/>
      <c r="XFB1067" s="45"/>
    </row>
    <row r="1068" s="38" customFormat="1" spans="1:16382">
      <c r="A1068" s="10" t="s">
        <v>1060</v>
      </c>
      <c r="B1068" s="111">
        <v>250402053</v>
      </c>
      <c r="C1068" s="5" t="s">
        <v>1882</v>
      </c>
      <c r="D1068" s="10" t="s">
        <v>572</v>
      </c>
      <c r="E1068" s="12">
        <v>55</v>
      </c>
      <c r="F1068" s="112"/>
      <c r="G1068" s="112"/>
      <c r="H1068" s="5"/>
      <c r="XFB1068" s="45"/>
    </row>
    <row r="1069" s="38" customFormat="1" ht="22.5" spans="1:16382">
      <c r="A1069" s="10" t="s">
        <v>1060</v>
      </c>
      <c r="B1069" s="111">
        <v>250402054</v>
      </c>
      <c r="C1069" s="5" t="s">
        <v>1883</v>
      </c>
      <c r="D1069" s="10" t="s">
        <v>572</v>
      </c>
      <c r="E1069" s="12">
        <v>51</v>
      </c>
      <c r="F1069" s="112"/>
      <c r="G1069" s="112"/>
      <c r="H1069" s="5" t="s">
        <v>1326</v>
      </c>
      <c r="XFB1069" s="45"/>
    </row>
    <row r="1070" s="38" customFormat="1" ht="22.5" spans="1:16382">
      <c r="A1070" s="10" t="s">
        <v>1060</v>
      </c>
      <c r="B1070" s="5">
        <v>250402056</v>
      </c>
      <c r="C1070" s="11" t="s">
        <v>1884</v>
      </c>
      <c r="D1070" s="10" t="s">
        <v>572</v>
      </c>
      <c r="E1070" s="12">
        <v>60</v>
      </c>
      <c r="F1070" s="5"/>
      <c r="G1070" s="5"/>
      <c r="H1070" s="5"/>
      <c r="XFB1070" s="45"/>
    </row>
    <row r="1071" s="38" customFormat="1" ht="22.5" spans="1:16382">
      <c r="A1071" s="10" t="s">
        <v>1060</v>
      </c>
      <c r="B1071" s="5">
        <v>250402057</v>
      </c>
      <c r="C1071" s="11" t="s">
        <v>1885</v>
      </c>
      <c r="D1071" s="10" t="s">
        <v>572</v>
      </c>
      <c r="E1071" s="12">
        <v>38</v>
      </c>
      <c r="F1071" s="5"/>
      <c r="G1071" s="5"/>
      <c r="H1071" s="5"/>
      <c r="XFB1071" s="45"/>
    </row>
    <row r="1072" s="38" customFormat="1" ht="22.5" spans="1:16382">
      <c r="A1072" s="10" t="s">
        <v>1060</v>
      </c>
      <c r="B1072" s="5">
        <v>250403001</v>
      </c>
      <c r="C1072" s="5" t="s">
        <v>1886</v>
      </c>
      <c r="D1072" s="10" t="s">
        <v>572</v>
      </c>
      <c r="E1072" s="12">
        <v>8.5</v>
      </c>
      <c r="F1072" s="5" t="s">
        <v>1887</v>
      </c>
      <c r="G1072" s="5"/>
      <c r="H1072" s="5" t="s">
        <v>1777</v>
      </c>
      <c r="XFB1072" s="45"/>
    </row>
    <row r="1073" s="38" customFormat="1" ht="22.5" spans="1:16382">
      <c r="A1073" s="10" t="s">
        <v>1060</v>
      </c>
      <c r="B1073" s="5" t="s">
        <v>1888</v>
      </c>
      <c r="C1073" s="5" t="s">
        <v>1889</v>
      </c>
      <c r="D1073" s="10" t="s">
        <v>572</v>
      </c>
      <c r="E1073" s="12">
        <v>38</v>
      </c>
      <c r="F1073" s="5" t="s">
        <v>1887</v>
      </c>
      <c r="G1073" s="5"/>
      <c r="H1073" s="5" t="s">
        <v>1890</v>
      </c>
      <c r="XFB1073" s="45"/>
    </row>
    <row r="1074" s="38" customFormat="1" ht="22.5" spans="1:16382">
      <c r="A1074" s="10" t="s">
        <v>1060</v>
      </c>
      <c r="B1074" s="5">
        <v>250403002</v>
      </c>
      <c r="C1074" s="5" t="s">
        <v>1891</v>
      </c>
      <c r="D1074" s="10" t="s">
        <v>572</v>
      </c>
      <c r="E1074" s="12">
        <v>21</v>
      </c>
      <c r="F1074" s="5"/>
      <c r="G1074" s="115"/>
      <c r="H1074" s="5" t="s">
        <v>1427</v>
      </c>
      <c r="XFB1074" s="45"/>
    </row>
    <row r="1075" s="38" customFormat="1" ht="22.5" spans="1:16382">
      <c r="A1075" s="10" t="s">
        <v>1060</v>
      </c>
      <c r="B1075" s="5" t="s">
        <v>1892</v>
      </c>
      <c r="C1075" s="5" t="s">
        <v>1891</v>
      </c>
      <c r="D1075" s="10" t="s">
        <v>572</v>
      </c>
      <c r="E1075" s="12">
        <v>38</v>
      </c>
      <c r="F1075" s="5"/>
      <c r="G1075" s="115"/>
      <c r="H1075" s="5" t="s">
        <v>1893</v>
      </c>
      <c r="XFB1075" s="45"/>
    </row>
    <row r="1076" s="38" customFormat="1" spans="1:16382">
      <c r="A1076" s="10" t="s">
        <v>1060</v>
      </c>
      <c r="B1076" s="5">
        <v>250403003</v>
      </c>
      <c r="C1076" s="5" t="s">
        <v>1894</v>
      </c>
      <c r="D1076" s="10" t="s">
        <v>572</v>
      </c>
      <c r="E1076" s="12">
        <v>34</v>
      </c>
      <c r="F1076" s="5"/>
      <c r="G1076" s="5"/>
      <c r="H1076" s="5" t="s">
        <v>1407</v>
      </c>
      <c r="XFB1076" s="45"/>
    </row>
    <row r="1077" s="38" customFormat="1" spans="1:16382">
      <c r="A1077" s="10" t="s">
        <v>1060</v>
      </c>
      <c r="B1077" s="5" t="s">
        <v>1895</v>
      </c>
      <c r="C1077" s="5" t="s">
        <v>1896</v>
      </c>
      <c r="D1077" s="10" t="s">
        <v>572</v>
      </c>
      <c r="E1077" s="12">
        <v>85</v>
      </c>
      <c r="F1077" s="5"/>
      <c r="G1077" s="5"/>
      <c r="H1077" s="5" t="s">
        <v>1897</v>
      </c>
      <c r="XFB1077" s="45"/>
    </row>
    <row r="1078" s="38" customFormat="1" ht="22.5" spans="1:16382">
      <c r="A1078" s="10" t="s">
        <v>1060</v>
      </c>
      <c r="B1078" s="5" t="s">
        <v>1898</v>
      </c>
      <c r="C1078" s="116" t="s">
        <v>1899</v>
      </c>
      <c r="D1078" s="10" t="s">
        <v>11</v>
      </c>
      <c r="E1078" s="12">
        <v>400</v>
      </c>
      <c r="F1078" s="5"/>
      <c r="G1078" s="5"/>
      <c r="H1078" s="5"/>
      <c r="XFB1078" s="45"/>
    </row>
    <row r="1079" s="38" customFormat="1" ht="22.5" spans="1:16382">
      <c r="A1079" s="10" t="s">
        <v>1060</v>
      </c>
      <c r="B1079" s="5">
        <v>250403004</v>
      </c>
      <c r="C1079" s="5" t="s">
        <v>1900</v>
      </c>
      <c r="D1079" s="10" t="s">
        <v>572</v>
      </c>
      <c r="E1079" s="12">
        <v>4</v>
      </c>
      <c r="F1079" s="5"/>
      <c r="G1079" s="5"/>
      <c r="H1079" s="5"/>
      <c r="XFB1079" s="45"/>
    </row>
    <row r="1080" s="38" customFormat="1" ht="22.5" spans="1:16382">
      <c r="A1080" s="10" t="s">
        <v>1060</v>
      </c>
      <c r="B1080" s="5" t="s">
        <v>1901</v>
      </c>
      <c r="C1080" s="5" t="s">
        <v>1900</v>
      </c>
      <c r="D1080" s="10" t="s">
        <v>572</v>
      </c>
      <c r="E1080" s="12">
        <v>20</v>
      </c>
      <c r="F1080" s="5"/>
      <c r="G1080" s="5"/>
      <c r="H1080" s="5" t="s">
        <v>1902</v>
      </c>
      <c r="XFB1080" s="45"/>
    </row>
    <row r="1081" s="38" customFormat="1" ht="22.5" spans="1:16382">
      <c r="A1081" s="10" t="s">
        <v>1060</v>
      </c>
      <c r="B1081" s="5" t="s">
        <v>1903</v>
      </c>
      <c r="C1081" s="5" t="s">
        <v>1900</v>
      </c>
      <c r="D1081" s="10" t="s">
        <v>572</v>
      </c>
      <c r="E1081" s="12">
        <v>15</v>
      </c>
      <c r="F1081" s="5"/>
      <c r="G1081" s="5"/>
      <c r="H1081" s="5" t="s">
        <v>1904</v>
      </c>
      <c r="XFB1081" s="45"/>
    </row>
    <row r="1082" s="38" customFormat="1" ht="22.5" spans="1:16382">
      <c r="A1082" s="10" t="s">
        <v>1060</v>
      </c>
      <c r="B1082" s="5">
        <v>250403005</v>
      </c>
      <c r="C1082" s="5" t="s">
        <v>1905</v>
      </c>
      <c r="D1082" s="10" t="s">
        <v>572</v>
      </c>
      <c r="E1082" s="12">
        <v>4</v>
      </c>
      <c r="F1082" s="5"/>
      <c r="G1082" s="5"/>
      <c r="H1082" s="5"/>
      <c r="XFB1082" s="45"/>
    </row>
    <row r="1083" s="38" customFormat="1" ht="22.5" spans="1:16382">
      <c r="A1083" s="10" t="s">
        <v>1060</v>
      </c>
      <c r="B1083" s="5" t="s">
        <v>1906</v>
      </c>
      <c r="C1083" s="5" t="s">
        <v>1905</v>
      </c>
      <c r="D1083" s="10" t="s">
        <v>572</v>
      </c>
      <c r="E1083" s="12">
        <v>30</v>
      </c>
      <c r="F1083" s="5"/>
      <c r="G1083" s="5"/>
      <c r="H1083" s="5" t="s">
        <v>1902</v>
      </c>
      <c r="XFB1083" s="45"/>
    </row>
    <row r="1084" s="38" customFormat="1" ht="22.5" spans="1:16382">
      <c r="A1084" s="10" t="s">
        <v>1060</v>
      </c>
      <c r="B1084" s="5" t="s">
        <v>1907</v>
      </c>
      <c r="C1084" s="5" t="s">
        <v>1905</v>
      </c>
      <c r="D1084" s="10" t="s">
        <v>572</v>
      </c>
      <c r="E1084" s="12">
        <v>15</v>
      </c>
      <c r="F1084" s="5"/>
      <c r="G1084" s="5"/>
      <c r="H1084" s="5" t="s">
        <v>1904</v>
      </c>
      <c r="XFB1084" s="45"/>
    </row>
    <row r="1085" s="38" customFormat="1" ht="22.5" spans="1:16382">
      <c r="A1085" s="10" t="s">
        <v>1060</v>
      </c>
      <c r="B1085" s="5">
        <v>250403006</v>
      </c>
      <c r="C1085" s="5" t="s">
        <v>1908</v>
      </c>
      <c r="D1085" s="10" t="s">
        <v>572</v>
      </c>
      <c r="E1085" s="12">
        <v>4</v>
      </c>
      <c r="F1085" s="5"/>
      <c r="G1085" s="5"/>
      <c r="H1085" s="5"/>
      <c r="XFB1085" s="45"/>
    </row>
    <row r="1086" s="38" customFormat="1" ht="22.5" spans="1:16382">
      <c r="A1086" s="10" t="s">
        <v>1060</v>
      </c>
      <c r="B1086" s="5" t="s">
        <v>1909</v>
      </c>
      <c r="C1086" s="5" t="s">
        <v>1908</v>
      </c>
      <c r="D1086" s="10" t="s">
        <v>572</v>
      </c>
      <c r="E1086" s="12">
        <v>30</v>
      </c>
      <c r="F1086" s="5"/>
      <c r="G1086" s="5"/>
      <c r="H1086" s="5" t="s">
        <v>1902</v>
      </c>
      <c r="XFB1086" s="45"/>
    </row>
    <row r="1087" s="38" customFormat="1" ht="22.5" spans="1:16382">
      <c r="A1087" s="10" t="s">
        <v>1060</v>
      </c>
      <c r="B1087" s="5" t="s">
        <v>1910</v>
      </c>
      <c r="C1087" s="5" t="s">
        <v>1908</v>
      </c>
      <c r="D1087" s="10" t="s">
        <v>572</v>
      </c>
      <c r="E1087" s="12">
        <v>15</v>
      </c>
      <c r="F1087" s="5"/>
      <c r="G1087" s="5"/>
      <c r="H1087" s="5" t="s">
        <v>1904</v>
      </c>
      <c r="XFB1087" s="45"/>
    </row>
    <row r="1088" s="38" customFormat="1" ht="22.5" spans="1:16382">
      <c r="A1088" s="10" t="s">
        <v>1060</v>
      </c>
      <c r="B1088" s="5">
        <v>250403007</v>
      </c>
      <c r="C1088" s="5" t="s">
        <v>1911</v>
      </c>
      <c r="D1088" s="10" t="s">
        <v>572</v>
      </c>
      <c r="E1088" s="12">
        <v>4</v>
      </c>
      <c r="F1088" s="5"/>
      <c r="G1088" s="5"/>
      <c r="H1088" s="5"/>
      <c r="XFB1088" s="45"/>
    </row>
    <row r="1089" s="38" customFormat="1" ht="22.5" spans="1:16382">
      <c r="A1089" s="10" t="s">
        <v>1060</v>
      </c>
      <c r="B1089" s="5" t="s">
        <v>1912</v>
      </c>
      <c r="C1089" s="5" t="s">
        <v>1911</v>
      </c>
      <c r="D1089" s="10" t="s">
        <v>572</v>
      </c>
      <c r="E1089" s="12">
        <v>30</v>
      </c>
      <c r="F1089" s="5"/>
      <c r="G1089" s="5"/>
      <c r="H1089" s="5" t="s">
        <v>1902</v>
      </c>
      <c r="XFB1089" s="45"/>
    </row>
    <row r="1090" s="38" customFormat="1" ht="22.5" spans="1:16382">
      <c r="A1090" s="10" t="s">
        <v>1060</v>
      </c>
      <c r="B1090" s="5" t="s">
        <v>1913</v>
      </c>
      <c r="C1090" s="5" t="s">
        <v>1911</v>
      </c>
      <c r="D1090" s="10" t="s">
        <v>572</v>
      </c>
      <c r="E1090" s="12">
        <v>15</v>
      </c>
      <c r="F1090" s="5"/>
      <c r="G1090" s="5"/>
      <c r="H1090" s="5" t="s">
        <v>1904</v>
      </c>
      <c r="XFB1090" s="45"/>
    </row>
    <row r="1091" s="38" customFormat="1" ht="22.5" spans="1:16382">
      <c r="A1091" s="10" t="s">
        <v>1060</v>
      </c>
      <c r="B1091" s="5">
        <v>250403008</v>
      </c>
      <c r="C1091" s="5" t="s">
        <v>1914</v>
      </c>
      <c r="D1091" s="10" t="s">
        <v>572</v>
      </c>
      <c r="E1091" s="12">
        <v>4</v>
      </c>
      <c r="F1091" s="5"/>
      <c r="G1091" s="5"/>
      <c r="H1091" s="5"/>
      <c r="XFB1091" s="45"/>
    </row>
    <row r="1092" s="38" customFormat="1" ht="22.5" spans="1:16382">
      <c r="A1092" s="10" t="s">
        <v>1060</v>
      </c>
      <c r="B1092" s="5">
        <v>250403009</v>
      </c>
      <c r="C1092" s="5" t="s">
        <v>1915</v>
      </c>
      <c r="D1092" s="10" t="s">
        <v>572</v>
      </c>
      <c r="E1092" s="12">
        <v>4</v>
      </c>
      <c r="F1092" s="5"/>
      <c r="G1092" s="5"/>
      <c r="H1092" s="5"/>
      <c r="XFB1092" s="45"/>
    </row>
    <row r="1093" s="38" customFormat="1" ht="22.5" spans="1:16382">
      <c r="A1093" s="10" t="s">
        <v>1060</v>
      </c>
      <c r="B1093" s="5" t="s">
        <v>1916</v>
      </c>
      <c r="C1093" s="5" t="s">
        <v>1915</v>
      </c>
      <c r="D1093" s="10" t="s">
        <v>572</v>
      </c>
      <c r="E1093" s="12">
        <v>30</v>
      </c>
      <c r="F1093" s="5"/>
      <c r="G1093" s="5"/>
      <c r="H1093" s="5" t="s">
        <v>1902</v>
      </c>
      <c r="XFB1093" s="45"/>
    </row>
    <row r="1094" s="38" customFormat="1" ht="22.5" spans="1:16382">
      <c r="A1094" s="10" t="s">
        <v>1060</v>
      </c>
      <c r="B1094" s="5" t="s">
        <v>1917</v>
      </c>
      <c r="C1094" s="5" t="s">
        <v>1915</v>
      </c>
      <c r="D1094" s="10" t="s">
        <v>572</v>
      </c>
      <c r="E1094" s="12">
        <v>15</v>
      </c>
      <c r="F1094" s="5"/>
      <c r="G1094" s="5"/>
      <c r="H1094" s="5" t="s">
        <v>1904</v>
      </c>
      <c r="XFB1094" s="45"/>
    </row>
    <row r="1095" s="38" customFormat="1" ht="22.5" spans="1:16382">
      <c r="A1095" s="10" t="s">
        <v>1060</v>
      </c>
      <c r="B1095" s="5">
        <v>250403010</v>
      </c>
      <c r="C1095" s="5" t="s">
        <v>1918</v>
      </c>
      <c r="D1095" s="10" t="s">
        <v>572</v>
      </c>
      <c r="E1095" s="12">
        <v>8</v>
      </c>
      <c r="F1095" s="5"/>
      <c r="G1095" s="5"/>
      <c r="H1095" s="5"/>
      <c r="XFB1095" s="45"/>
    </row>
    <row r="1096" s="38" customFormat="1" ht="22.5" spans="1:16382">
      <c r="A1096" s="10" t="s">
        <v>1060</v>
      </c>
      <c r="B1096" s="5" t="s">
        <v>1919</v>
      </c>
      <c r="C1096" s="5" t="s">
        <v>1918</v>
      </c>
      <c r="D1096" s="10" t="s">
        <v>572</v>
      </c>
      <c r="E1096" s="12">
        <v>30</v>
      </c>
      <c r="F1096" s="5"/>
      <c r="G1096" s="5"/>
      <c r="H1096" s="5" t="s">
        <v>1902</v>
      </c>
      <c r="XFB1096" s="45"/>
    </row>
    <row r="1097" s="38" customFormat="1" ht="22.5" spans="1:16382">
      <c r="A1097" s="10" t="s">
        <v>1060</v>
      </c>
      <c r="B1097" s="5" t="s">
        <v>1920</v>
      </c>
      <c r="C1097" s="5" t="s">
        <v>1918</v>
      </c>
      <c r="D1097" s="10" t="s">
        <v>572</v>
      </c>
      <c r="E1097" s="12">
        <v>15</v>
      </c>
      <c r="F1097" s="5"/>
      <c r="G1097" s="5"/>
      <c r="H1097" s="5" t="s">
        <v>1904</v>
      </c>
      <c r="XFB1097" s="45"/>
    </row>
    <row r="1098" s="38" customFormat="1" ht="22.5" spans="1:16382">
      <c r="A1098" s="10" t="s">
        <v>1060</v>
      </c>
      <c r="B1098" s="5">
        <v>250403011</v>
      </c>
      <c r="C1098" s="5" t="s">
        <v>1921</v>
      </c>
      <c r="D1098" s="10" t="s">
        <v>572</v>
      </c>
      <c r="E1098" s="12">
        <v>17</v>
      </c>
      <c r="F1098" s="5" t="s">
        <v>1922</v>
      </c>
      <c r="G1098" s="5"/>
      <c r="H1098" s="5"/>
      <c r="XFB1098" s="45"/>
    </row>
    <row r="1099" s="38" customFormat="1" ht="22.5" spans="1:16382">
      <c r="A1099" s="10" t="s">
        <v>1060</v>
      </c>
      <c r="B1099" s="5" t="s">
        <v>1923</v>
      </c>
      <c r="C1099" s="5" t="s">
        <v>1924</v>
      </c>
      <c r="D1099" s="10" t="s">
        <v>572</v>
      </c>
      <c r="E1099" s="12">
        <v>34</v>
      </c>
      <c r="F1099" s="5"/>
      <c r="G1099" s="5"/>
      <c r="H1099" s="5"/>
      <c r="XFB1099" s="45"/>
    </row>
    <row r="1100" s="38" customFormat="1" ht="22.5" spans="1:16382">
      <c r="A1100" s="10" t="s">
        <v>1060</v>
      </c>
      <c r="B1100" s="5">
        <v>250403012</v>
      </c>
      <c r="C1100" s="5" t="s">
        <v>1925</v>
      </c>
      <c r="D1100" s="10" t="s">
        <v>572</v>
      </c>
      <c r="E1100" s="12">
        <v>17</v>
      </c>
      <c r="F1100" s="5" t="s">
        <v>1926</v>
      </c>
      <c r="G1100" s="5"/>
      <c r="H1100" s="5"/>
      <c r="XFB1100" s="45"/>
    </row>
    <row r="1101" s="38" customFormat="1" spans="1:16382">
      <c r="A1101" s="10" t="s">
        <v>1060</v>
      </c>
      <c r="B1101" s="5">
        <v>250403013</v>
      </c>
      <c r="C1101" s="5" t="s">
        <v>1927</v>
      </c>
      <c r="D1101" s="10" t="s">
        <v>572</v>
      </c>
      <c r="E1101" s="12">
        <v>43</v>
      </c>
      <c r="F1101" s="5"/>
      <c r="G1101" s="5"/>
      <c r="H1101" s="5" t="s">
        <v>1407</v>
      </c>
      <c r="XFB1101" s="45"/>
    </row>
    <row r="1102" s="38" customFormat="1" spans="1:16382">
      <c r="A1102" s="10" t="s">
        <v>1060</v>
      </c>
      <c r="B1102" s="5" t="s">
        <v>1928</v>
      </c>
      <c r="C1102" s="5" t="s">
        <v>1929</v>
      </c>
      <c r="D1102" s="10" t="s">
        <v>572</v>
      </c>
      <c r="E1102" s="12">
        <v>85</v>
      </c>
      <c r="F1102" s="5"/>
      <c r="G1102" s="5"/>
      <c r="H1102" s="5" t="s">
        <v>1897</v>
      </c>
      <c r="XFB1102" s="45"/>
    </row>
    <row r="1103" s="38" customFormat="1" ht="22.5" spans="1:16382">
      <c r="A1103" s="10" t="s">
        <v>1060</v>
      </c>
      <c r="B1103" s="5" t="s">
        <v>1930</v>
      </c>
      <c r="C1103" s="116" t="s">
        <v>1931</v>
      </c>
      <c r="D1103" s="10" t="s">
        <v>11</v>
      </c>
      <c r="E1103" s="12">
        <v>400</v>
      </c>
      <c r="F1103" s="5"/>
      <c r="G1103" s="5"/>
      <c r="H1103" s="5"/>
      <c r="XFB1103" s="45"/>
    </row>
    <row r="1104" s="38" customFormat="1" ht="22.5" spans="1:16382">
      <c r="A1104" s="10" t="s">
        <v>1060</v>
      </c>
      <c r="B1104" s="5">
        <v>250403014</v>
      </c>
      <c r="C1104" s="5" t="s">
        <v>1932</v>
      </c>
      <c r="D1104" s="10" t="s">
        <v>572</v>
      </c>
      <c r="E1104" s="12">
        <v>20</v>
      </c>
      <c r="F1104" s="5"/>
      <c r="G1104" s="5"/>
      <c r="H1104" s="5"/>
      <c r="XFB1104" s="45"/>
    </row>
    <row r="1105" s="38" customFormat="1" ht="33.75" spans="1:16382">
      <c r="A1105" s="12" t="s">
        <v>1060</v>
      </c>
      <c r="B1105" s="18" t="s">
        <v>1933</v>
      </c>
      <c r="C1105" s="18" t="s">
        <v>1932</v>
      </c>
      <c r="D1105" s="12" t="s">
        <v>572</v>
      </c>
      <c r="E1105" s="12">
        <v>60</v>
      </c>
      <c r="F1105" s="124"/>
      <c r="G1105" s="124"/>
      <c r="H1105" s="18" t="s">
        <v>1934</v>
      </c>
      <c r="XFB1105" s="45"/>
    </row>
    <row r="1106" s="38" customFormat="1" spans="1:16382">
      <c r="A1106" s="10" t="s">
        <v>1060</v>
      </c>
      <c r="B1106" s="5" t="s">
        <v>1935</v>
      </c>
      <c r="C1106" s="5" t="s">
        <v>1936</v>
      </c>
      <c r="D1106" s="10" t="s">
        <v>572</v>
      </c>
      <c r="E1106" s="12">
        <v>47</v>
      </c>
      <c r="F1106" s="5"/>
      <c r="G1106" s="5"/>
      <c r="H1106" s="5"/>
      <c r="XFB1106" s="45"/>
    </row>
    <row r="1107" s="38" customFormat="1" ht="22.5" spans="1:16382">
      <c r="A1107" s="10" t="s">
        <v>1060</v>
      </c>
      <c r="B1107" s="5">
        <v>250403015</v>
      </c>
      <c r="C1107" s="5" t="s">
        <v>1937</v>
      </c>
      <c r="D1107" s="10" t="s">
        <v>572</v>
      </c>
      <c r="E1107" s="12">
        <v>21</v>
      </c>
      <c r="F1107" s="5"/>
      <c r="G1107" s="5"/>
      <c r="H1107" s="5"/>
      <c r="XFB1107" s="45"/>
    </row>
    <row r="1108" s="38" customFormat="1" ht="22.5" spans="1:16382">
      <c r="A1108" s="10" t="s">
        <v>1060</v>
      </c>
      <c r="B1108" s="5">
        <v>250403016</v>
      </c>
      <c r="C1108" s="5" t="s">
        <v>1938</v>
      </c>
      <c r="D1108" s="10" t="s">
        <v>572</v>
      </c>
      <c r="E1108" s="12">
        <v>17</v>
      </c>
      <c r="F1108" s="5"/>
      <c r="G1108" s="5"/>
      <c r="H1108" s="5"/>
      <c r="XFB1108" s="45"/>
    </row>
    <row r="1109" s="38" customFormat="1" ht="33.75" spans="1:16382">
      <c r="A1109" s="10" t="s">
        <v>1060</v>
      </c>
      <c r="B1109" s="5">
        <v>250403017</v>
      </c>
      <c r="C1109" s="5" t="s">
        <v>1939</v>
      </c>
      <c r="D1109" s="10" t="s">
        <v>572</v>
      </c>
      <c r="E1109" s="12">
        <v>51</v>
      </c>
      <c r="F1109" s="5" t="s">
        <v>1887</v>
      </c>
      <c r="G1109" s="115"/>
      <c r="H1109" s="5" t="s">
        <v>1940</v>
      </c>
      <c r="XFB1109" s="45"/>
    </row>
    <row r="1110" s="38" customFormat="1" ht="22.5" spans="1:16382">
      <c r="A1110" s="10" t="s">
        <v>1060</v>
      </c>
      <c r="B1110" s="5">
        <v>250403018</v>
      </c>
      <c r="C1110" s="5" t="s">
        <v>1941</v>
      </c>
      <c r="D1110" s="10" t="s">
        <v>572</v>
      </c>
      <c r="E1110" s="12">
        <v>43</v>
      </c>
      <c r="F1110" s="5"/>
      <c r="G1110" s="115"/>
      <c r="H1110" s="5" t="s">
        <v>1942</v>
      </c>
      <c r="XFB1110" s="45"/>
    </row>
    <row r="1111" s="38" customFormat="1" ht="22.5" spans="1:16382">
      <c r="A1111" s="10" t="s">
        <v>1060</v>
      </c>
      <c r="B1111" s="5">
        <v>250403019</v>
      </c>
      <c r="C1111" s="5" t="s">
        <v>1943</v>
      </c>
      <c r="D1111" s="10" t="s">
        <v>572</v>
      </c>
      <c r="E1111" s="12">
        <v>20</v>
      </c>
      <c r="F1111" s="5"/>
      <c r="G1111" s="5"/>
      <c r="H1111" s="5" t="s">
        <v>1427</v>
      </c>
      <c r="XFB1111" s="45"/>
    </row>
    <row r="1112" s="38" customFormat="1" ht="33.75" spans="1:16382">
      <c r="A1112" s="12" t="s">
        <v>1060</v>
      </c>
      <c r="B1112" s="18" t="s">
        <v>1944</v>
      </c>
      <c r="C1112" s="18" t="s">
        <v>1943</v>
      </c>
      <c r="D1112" s="12" t="s">
        <v>572</v>
      </c>
      <c r="E1112" s="12">
        <v>50</v>
      </c>
      <c r="F1112" s="18"/>
      <c r="G1112" s="18"/>
      <c r="H1112" s="18" t="s">
        <v>1934</v>
      </c>
      <c r="XFB1112" s="45"/>
    </row>
    <row r="1113" s="38" customFormat="1" ht="33.75" spans="1:16382">
      <c r="A1113" s="10" t="s">
        <v>1060</v>
      </c>
      <c r="B1113" s="5">
        <v>250403020</v>
      </c>
      <c r="C1113" s="5" t="s">
        <v>1945</v>
      </c>
      <c r="D1113" s="10" t="s">
        <v>572</v>
      </c>
      <c r="E1113" s="12">
        <v>21</v>
      </c>
      <c r="F1113" s="5" t="s">
        <v>1887</v>
      </c>
      <c r="G1113" s="5"/>
      <c r="H1113" s="5" t="s">
        <v>1940</v>
      </c>
      <c r="XFB1113" s="45"/>
    </row>
    <row r="1114" s="38" customFormat="1" ht="33.75" spans="1:16382">
      <c r="A1114" s="10" t="s">
        <v>1060</v>
      </c>
      <c r="B1114" s="5">
        <v>250403021</v>
      </c>
      <c r="C1114" s="5" t="s">
        <v>1946</v>
      </c>
      <c r="D1114" s="10" t="s">
        <v>572</v>
      </c>
      <c r="E1114" s="12">
        <v>26</v>
      </c>
      <c r="F1114" s="5" t="s">
        <v>1887</v>
      </c>
      <c r="G1114" s="5"/>
      <c r="H1114" s="5" t="s">
        <v>1940</v>
      </c>
      <c r="XFB1114" s="45"/>
    </row>
    <row r="1115" s="38" customFormat="1" spans="1:16382">
      <c r="A1115" s="10" t="s">
        <v>1060</v>
      </c>
      <c r="B1115" s="5">
        <v>250403022</v>
      </c>
      <c r="C1115" s="5" t="s">
        <v>1947</v>
      </c>
      <c r="D1115" s="10" t="s">
        <v>572</v>
      </c>
      <c r="E1115" s="12">
        <v>17</v>
      </c>
      <c r="F1115" s="5" t="s">
        <v>1887</v>
      </c>
      <c r="G1115" s="5"/>
      <c r="H1115" s="5" t="s">
        <v>1777</v>
      </c>
      <c r="XFB1115" s="45"/>
    </row>
    <row r="1116" s="38" customFormat="1" ht="22.5" spans="1:16382">
      <c r="A1116" s="10" t="s">
        <v>1060</v>
      </c>
      <c r="B1116" s="5" t="s">
        <v>1948</v>
      </c>
      <c r="C1116" s="11" t="s">
        <v>1949</v>
      </c>
      <c r="D1116" s="10" t="s">
        <v>11</v>
      </c>
      <c r="E1116" s="12">
        <v>85</v>
      </c>
      <c r="F1116" s="5"/>
      <c r="G1116" s="5"/>
      <c r="H1116" s="5"/>
      <c r="XFB1116" s="45"/>
    </row>
    <row r="1117" s="38" customFormat="1" ht="33.75" spans="1:16382">
      <c r="A1117" s="10" t="s">
        <v>1060</v>
      </c>
      <c r="B1117" s="5">
        <v>250403023</v>
      </c>
      <c r="C1117" s="5" t="s">
        <v>1950</v>
      </c>
      <c r="D1117" s="10" t="s">
        <v>572</v>
      </c>
      <c r="E1117" s="12">
        <v>26</v>
      </c>
      <c r="F1117" s="5" t="s">
        <v>1951</v>
      </c>
      <c r="G1117" s="115"/>
      <c r="H1117" s="5" t="s">
        <v>1940</v>
      </c>
      <c r="XFB1117" s="45"/>
    </row>
    <row r="1118" s="38" customFormat="1" spans="1:16382">
      <c r="A1118" s="10" t="s">
        <v>1060</v>
      </c>
      <c r="B1118" s="5">
        <v>250403024</v>
      </c>
      <c r="C1118" s="5" t="s">
        <v>1950</v>
      </c>
      <c r="D1118" s="10" t="s">
        <v>572</v>
      </c>
      <c r="E1118" s="12">
        <v>21</v>
      </c>
      <c r="F1118" s="5" t="s">
        <v>1887</v>
      </c>
      <c r="G1118" s="5"/>
      <c r="H1118" s="5" t="s">
        <v>1777</v>
      </c>
      <c r="XFB1118" s="45"/>
    </row>
    <row r="1119" s="38" customFormat="1" ht="33.75" spans="1:16382">
      <c r="A1119" s="10" t="s">
        <v>1060</v>
      </c>
      <c r="B1119" s="5">
        <v>250403025</v>
      </c>
      <c r="C1119" s="51" t="s">
        <v>1952</v>
      </c>
      <c r="D1119" s="10" t="s">
        <v>572</v>
      </c>
      <c r="E1119" s="12">
        <v>34</v>
      </c>
      <c r="F1119" s="5" t="s">
        <v>1953</v>
      </c>
      <c r="G1119" s="5"/>
      <c r="H1119" s="5" t="s">
        <v>1940</v>
      </c>
      <c r="XFB1119" s="45"/>
    </row>
    <row r="1120" s="38" customFormat="1" ht="22.5" spans="1:16382">
      <c r="A1120" s="10" t="s">
        <v>1060</v>
      </c>
      <c r="B1120" s="5">
        <v>250403026</v>
      </c>
      <c r="C1120" s="5" t="s">
        <v>1954</v>
      </c>
      <c r="D1120" s="10" t="s">
        <v>572</v>
      </c>
      <c r="E1120" s="12">
        <v>26</v>
      </c>
      <c r="F1120" s="5"/>
      <c r="G1120" s="5"/>
      <c r="H1120" s="5"/>
      <c r="XFB1120" s="45"/>
    </row>
    <row r="1121" s="38" customFormat="1" ht="22.5" spans="1:16382">
      <c r="A1121" s="10" t="s">
        <v>1060</v>
      </c>
      <c r="B1121" s="5">
        <v>250403027</v>
      </c>
      <c r="C1121" s="5" t="s">
        <v>1955</v>
      </c>
      <c r="D1121" s="10" t="s">
        <v>572</v>
      </c>
      <c r="E1121" s="12">
        <v>21</v>
      </c>
      <c r="F1121" s="5"/>
      <c r="G1121" s="5"/>
      <c r="H1121" s="5"/>
      <c r="XFB1121" s="45"/>
    </row>
    <row r="1122" s="38" customFormat="1" spans="1:16382">
      <c r="A1122" s="10" t="s">
        <v>1060</v>
      </c>
      <c r="B1122" s="5">
        <v>250403028</v>
      </c>
      <c r="C1122" s="5" t="s">
        <v>1956</v>
      </c>
      <c r="D1122" s="10" t="s">
        <v>572</v>
      </c>
      <c r="E1122" s="12">
        <v>30</v>
      </c>
      <c r="F1122" s="5"/>
      <c r="G1122" s="5"/>
      <c r="H1122" s="5"/>
      <c r="XFB1122" s="45"/>
    </row>
    <row r="1123" s="38" customFormat="1" spans="1:16382">
      <c r="A1123" s="10" t="s">
        <v>1060</v>
      </c>
      <c r="B1123" s="5">
        <v>250403029</v>
      </c>
      <c r="C1123" s="5" t="s">
        <v>1957</v>
      </c>
      <c r="D1123" s="10" t="s">
        <v>572</v>
      </c>
      <c r="E1123" s="12">
        <v>68</v>
      </c>
      <c r="F1123" s="5"/>
      <c r="G1123" s="5"/>
      <c r="H1123" s="5"/>
      <c r="XFB1123" s="45"/>
    </row>
    <row r="1124" s="38" customFormat="1" ht="22.5" spans="1:16382">
      <c r="A1124" s="10" t="s">
        <v>1060</v>
      </c>
      <c r="B1124" s="5">
        <v>250403030</v>
      </c>
      <c r="C1124" s="5" t="s">
        <v>1958</v>
      </c>
      <c r="D1124" s="10" t="s">
        <v>572</v>
      </c>
      <c r="E1124" s="12">
        <v>43</v>
      </c>
      <c r="F1124" s="5"/>
      <c r="G1124" s="5"/>
      <c r="H1124" s="5"/>
      <c r="XFB1124" s="45"/>
    </row>
    <row r="1125" s="38" customFormat="1" ht="22.5" spans="1:16382">
      <c r="A1125" s="10" t="s">
        <v>1060</v>
      </c>
      <c r="B1125" s="5">
        <v>250403031</v>
      </c>
      <c r="C1125" s="5" t="s">
        <v>1959</v>
      </c>
      <c r="D1125" s="10" t="s">
        <v>572</v>
      </c>
      <c r="E1125" s="12">
        <v>30</v>
      </c>
      <c r="F1125" s="5"/>
      <c r="G1125" s="115"/>
      <c r="H1125" s="5" t="s">
        <v>1942</v>
      </c>
      <c r="XFB1125" s="45"/>
    </row>
    <row r="1126" s="38" customFormat="1" spans="1:16382">
      <c r="A1126" s="10" t="s">
        <v>1060</v>
      </c>
      <c r="B1126" s="5">
        <v>250403032</v>
      </c>
      <c r="C1126" s="5" t="s">
        <v>1960</v>
      </c>
      <c r="D1126" s="10" t="s">
        <v>572</v>
      </c>
      <c r="E1126" s="12">
        <v>26</v>
      </c>
      <c r="F1126" s="5"/>
      <c r="G1126" s="5"/>
      <c r="H1126" s="5"/>
      <c r="XFB1126" s="45"/>
    </row>
    <row r="1127" s="38" customFormat="1" ht="22.5" spans="1:16382">
      <c r="A1127" s="10" t="s">
        <v>1060</v>
      </c>
      <c r="B1127" s="5">
        <v>250403033</v>
      </c>
      <c r="C1127" s="5" t="s">
        <v>1961</v>
      </c>
      <c r="D1127" s="10" t="s">
        <v>572</v>
      </c>
      <c r="E1127" s="12">
        <v>13</v>
      </c>
      <c r="F1127" s="5" t="s">
        <v>1887</v>
      </c>
      <c r="G1127" s="5"/>
      <c r="H1127" s="5" t="s">
        <v>1777</v>
      </c>
      <c r="XFB1127" s="45"/>
    </row>
    <row r="1128" s="38" customFormat="1" ht="22.5" spans="1:16382">
      <c r="A1128" s="10" t="s">
        <v>1060</v>
      </c>
      <c r="B1128" s="5" t="s">
        <v>1962</v>
      </c>
      <c r="C1128" s="5" t="s">
        <v>1961</v>
      </c>
      <c r="D1128" s="10" t="s">
        <v>572</v>
      </c>
      <c r="E1128" s="12">
        <v>24</v>
      </c>
      <c r="F1128" s="5" t="s">
        <v>1887</v>
      </c>
      <c r="G1128" s="5"/>
      <c r="H1128" s="5" t="s">
        <v>1963</v>
      </c>
      <c r="XFB1128" s="45"/>
    </row>
    <row r="1129" s="38" customFormat="1" ht="22.5" spans="1:16382">
      <c r="A1129" s="10" t="s">
        <v>1060</v>
      </c>
      <c r="B1129" s="5">
        <v>250403034</v>
      </c>
      <c r="C1129" s="5" t="s">
        <v>1964</v>
      </c>
      <c r="D1129" s="10" t="s">
        <v>572</v>
      </c>
      <c r="E1129" s="12">
        <v>26</v>
      </c>
      <c r="F1129" s="5"/>
      <c r="G1129" s="5"/>
      <c r="H1129" s="5" t="s">
        <v>1828</v>
      </c>
      <c r="XFB1129" s="45"/>
    </row>
    <row r="1130" s="38" customFormat="1" ht="33.75" spans="1:16382">
      <c r="A1130" s="10" t="s">
        <v>1060</v>
      </c>
      <c r="B1130" s="5">
        <v>250403035</v>
      </c>
      <c r="C1130" s="5" t="s">
        <v>1965</v>
      </c>
      <c r="D1130" s="10" t="s">
        <v>572</v>
      </c>
      <c r="E1130" s="12">
        <v>26</v>
      </c>
      <c r="F1130" s="5" t="s">
        <v>1966</v>
      </c>
      <c r="G1130" s="5"/>
      <c r="H1130" s="5" t="s">
        <v>1777</v>
      </c>
      <c r="XFB1130" s="45"/>
    </row>
    <row r="1131" s="38" customFormat="1" spans="1:16382">
      <c r="A1131" s="10" t="s">
        <v>1060</v>
      </c>
      <c r="B1131" s="5">
        <v>250403036</v>
      </c>
      <c r="C1131" s="5" t="s">
        <v>1967</v>
      </c>
      <c r="D1131" s="10" t="s">
        <v>572</v>
      </c>
      <c r="E1131" s="12">
        <v>13</v>
      </c>
      <c r="F1131" s="5"/>
      <c r="G1131" s="5"/>
      <c r="H1131" s="5"/>
      <c r="XFB1131" s="45"/>
    </row>
    <row r="1132" s="38" customFormat="1" spans="1:16382">
      <c r="A1132" s="10" t="s">
        <v>1060</v>
      </c>
      <c r="B1132" s="5">
        <v>250403037</v>
      </c>
      <c r="C1132" s="5" t="s">
        <v>1968</v>
      </c>
      <c r="D1132" s="10" t="s">
        <v>572</v>
      </c>
      <c r="E1132" s="12">
        <v>10</v>
      </c>
      <c r="F1132" s="5"/>
      <c r="G1132" s="5"/>
      <c r="H1132" s="5"/>
      <c r="XFB1132" s="45"/>
    </row>
    <row r="1133" s="38" customFormat="1" spans="1:16382">
      <c r="A1133" s="10" t="s">
        <v>1060</v>
      </c>
      <c r="B1133" s="5">
        <v>250403038</v>
      </c>
      <c r="C1133" s="5" t="s">
        <v>1969</v>
      </c>
      <c r="D1133" s="10" t="s">
        <v>572</v>
      </c>
      <c r="E1133" s="12">
        <v>10</v>
      </c>
      <c r="F1133" s="5"/>
      <c r="G1133" s="5"/>
      <c r="H1133" s="5"/>
      <c r="XFB1133" s="45"/>
    </row>
    <row r="1134" s="38" customFormat="1" spans="1:16382">
      <c r="A1134" s="10" t="s">
        <v>1060</v>
      </c>
      <c r="B1134" s="5">
        <v>250403039</v>
      </c>
      <c r="C1134" s="5" t="s">
        <v>1970</v>
      </c>
      <c r="D1134" s="10" t="s">
        <v>572</v>
      </c>
      <c r="E1134" s="12">
        <v>10</v>
      </c>
      <c r="F1134" s="5"/>
      <c r="G1134" s="5"/>
      <c r="H1134" s="5"/>
      <c r="XFB1134" s="45"/>
    </row>
    <row r="1135" s="38" customFormat="1" spans="1:16382">
      <c r="A1135" s="10" t="s">
        <v>1060</v>
      </c>
      <c r="B1135" s="5">
        <v>250403040</v>
      </c>
      <c r="C1135" s="5" t="s">
        <v>1971</v>
      </c>
      <c r="D1135" s="10" t="s">
        <v>572</v>
      </c>
      <c r="E1135" s="12">
        <v>10</v>
      </c>
      <c r="F1135" s="5"/>
      <c r="G1135" s="5"/>
      <c r="H1135" s="5"/>
      <c r="XFB1135" s="45"/>
    </row>
    <row r="1136" s="38" customFormat="1" spans="1:16382">
      <c r="A1136" s="10" t="s">
        <v>1060</v>
      </c>
      <c r="B1136" s="5">
        <v>250403041</v>
      </c>
      <c r="C1136" s="5" t="s">
        <v>1972</v>
      </c>
      <c r="D1136" s="10" t="s">
        <v>572</v>
      </c>
      <c r="E1136" s="12">
        <v>10</v>
      </c>
      <c r="F1136" s="5"/>
      <c r="G1136" s="5"/>
      <c r="H1136" s="5"/>
      <c r="XFB1136" s="45"/>
    </row>
    <row r="1137" s="38" customFormat="1" ht="33.75" spans="1:16382">
      <c r="A1137" s="10" t="s">
        <v>1060</v>
      </c>
      <c r="B1137" s="5">
        <v>250403042</v>
      </c>
      <c r="C1137" s="5" t="s">
        <v>1973</v>
      </c>
      <c r="D1137" s="10" t="s">
        <v>572</v>
      </c>
      <c r="E1137" s="12">
        <v>34</v>
      </c>
      <c r="F1137" s="5" t="s">
        <v>1974</v>
      </c>
      <c r="G1137" s="5"/>
      <c r="H1137" s="5" t="s">
        <v>1940</v>
      </c>
      <c r="XFB1137" s="45"/>
    </row>
    <row r="1138" s="38" customFormat="1" spans="1:16382">
      <c r="A1138" s="10" t="s">
        <v>1060</v>
      </c>
      <c r="B1138" s="5" t="s">
        <v>1975</v>
      </c>
      <c r="C1138" s="5" t="s">
        <v>1976</v>
      </c>
      <c r="D1138" s="10" t="s">
        <v>11</v>
      </c>
      <c r="E1138" s="12">
        <v>43</v>
      </c>
      <c r="F1138" s="5"/>
      <c r="G1138" s="5"/>
      <c r="H1138" s="5" t="s">
        <v>1977</v>
      </c>
      <c r="XFB1138" s="45"/>
    </row>
    <row r="1139" s="38" customFormat="1" ht="33.75" spans="1:16382">
      <c r="A1139" s="10" t="s">
        <v>1060</v>
      </c>
      <c r="B1139" s="10" t="s">
        <v>1978</v>
      </c>
      <c r="C1139" s="20" t="s">
        <v>1979</v>
      </c>
      <c r="D1139" s="12" t="s">
        <v>11</v>
      </c>
      <c r="E1139" s="22">
        <v>180</v>
      </c>
      <c r="F1139" s="20" t="s">
        <v>1739</v>
      </c>
      <c r="G1139" s="5"/>
      <c r="H1139" s="23"/>
      <c r="XFB1139" s="45"/>
    </row>
    <row r="1140" s="38" customFormat="1" ht="22.5" spans="1:16382">
      <c r="A1140" s="10" t="s">
        <v>1060</v>
      </c>
      <c r="B1140" s="5">
        <v>250403043</v>
      </c>
      <c r="C1140" s="5" t="s">
        <v>1980</v>
      </c>
      <c r="D1140" s="10" t="s">
        <v>572</v>
      </c>
      <c r="E1140" s="12">
        <v>4.5</v>
      </c>
      <c r="F1140" s="5"/>
      <c r="G1140" s="5"/>
      <c r="H1140" s="5" t="s">
        <v>1407</v>
      </c>
      <c r="XFB1140" s="45"/>
    </row>
    <row r="1141" s="38" customFormat="1" ht="22.5" spans="1:16382">
      <c r="A1141" s="10" t="s">
        <v>1060</v>
      </c>
      <c r="B1141" s="5" t="s">
        <v>1981</v>
      </c>
      <c r="C1141" s="5" t="s">
        <v>1982</v>
      </c>
      <c r="D1141" s="10" t="s">
        <v>572</v>
      </c>
      <c r="E1141" s="12">
        <v>26</v>
      </c>
      <c r="F1141" s="5"/>
      <c r="G1141" s="5"/>
      <c r="H1141" s="5"/>
      <c r="XFB1141" s="45"/>
    </row>
    <row r="1142" s="38" customFormat="1" ht="22.5" spans="1:16382">
      <c r="A1142" s="10" t="s">
        <v>1060</v>
      </c>
      <c r="B1142" s="5">
        <v>250403044</v>
      </c>
      <c r="C1142" s="5" t="s">
        <v>1983</v>
      </c>
      <c r="D1142" s="10" t="s">
        <v>572</v>
      </c>
      <c r="E1142" s="12">
        <v>43</v>
      </c>
      <c r="F1142" s="5"/>
      <c r="G1142" s="5"/>
      <c r="H1142" s="5"/>
      <c r="XFB1142" s="45"/>
    </row>
    <row r="1143" s="38" customFormat="1" spans="1:16382">
      <c r="A1143" s="10" t="s">
        <v>1060</v>
      </c>
      <c r="B1143" s="5">
        <v>250403045</v>
      </c>
      <c r="C1143" s="5" t="s">
        <v>1984</v>
      </c>
      <c r="D1143" s="10" t="s">
        <v>572</v>
      </c>
      <c r="E1143" s="12">
        <v>17</v>
      </c>
      <c r="F1143" s="5"/>
      <c r="G1143" s="5"/>
      <c r="H1143" s="5"/>
      <c r="XFB1143" s="45"/>
    </row>
    <row r="1144" s="38" customFormat="1" spans="1:16382">
      <c r="A1144" s="10" t="s">
        <v>1060</v>
      </c>
      <c r="B1144" s="5">
        <v>250403046</v>
      </c>
      <c r="C1144" s="5" t="s">
        <v>1985</v>
      </c>
      <c r="D1144" s="10" t="s">
        <v>572</v>
      </c>
      <c r="E1144" s="12">
        <v>17</v>
      </c>
      <c r="F1144" s="5"/>
      <c r="G1144" s="5"/>
      <c r="H1144" s="5"/>
      <c r="XFB1144" s="45"/>
    </row>
    <row r="1145" s="38" customFormat="1" spans="1:16382">
      <c r="A1145" s="10" t="s">
        <v>1060</v>
      </c>
      <c r="B1145" s="5">
        <v>250403047</v>
      </c>
      <c r="C1145" s="5" t="s">
        <v>1986</v>
      </c>
      <c r="D1145" s="10" t="s">
        <v>572</v>
      </c>
      <c r="E1145" s="12">
        <v>17</v>
      </c>
      <c r="F1145" s="5"/>
      <c r="G1145" s="5"/>
      <c r="H1145" s="5"/>
      <c r="XFB1145" s="45"/>
    </row>
    <row r="1146" s="38" customFormat="1" spans="1:16382">
      <c r="A1146" s="10" t="s">
        <v>1060</v>
      </c>
      <c r="B1146" s="5">
        <v>250403048</v>
      </c>
      <c r="C1146" s="5" t="s">
        <v>1987</v>
      </c>
      <c r="D1146" s="10" t="s">
        <v>572</v>
      </c>
      <c r="E1146" s="12">
        <v>17</v>
      </c>
      <c r="F1146" s="5"/>
      <c r="G1146" s="5"/>
      <c r="H1146" s="5"/>
      <c r="XFB1146" s="45"/>
    </row>
    <row r="1147" s="38" customFormat="1" spans="1:16382">
      <c r="A1147" s="10" t="s">
        <v>1060</v>
      </c>
      <c r="B1147" s="5">
        <v>250403049</v>
      </c>
      <c r="C1147" s="5" t="s">
        <v>1988</v>
      </c>
      <c r="D1147" s="10" t="s">
        <v>572</v>
      </c>
      <c r="E1147" s="12">
        <v>17</v>
      </c>
      <c r="F1147" s="5"/>
      <c r="G1147" s="5"/>
      <c r="H1147" s="5"/>
      <c r="XFB1147" s="45"/>
    </row>
    <row r="1148" s="38" customFormat="1" ht="33.75" spans="1:16382">
      <c r="A1148" s="10" t="s">
        <v>1060</v>
      </c>
      <c r="B1148" s="5">
        <v>250403050</v>
      </c>
      <c r="C1148" s="5" t="s">
        <v>1989</v>
      </c>
      <c r="D1148" s="10" t="s">
        <v>572</v>
      </c>
      <c r="E1148" s="12">
        <v>25</v>
      </c>
      <c r="F1148" s="5" t="s">
        <v>1887</v>
      </c>
      <c r="G1148" s="5"/>
      <c r="H1148" s="5" t="s">
        <v>1990</v>
      </c>
      <c r="XFB1148" s="45"/>
    </row>
    <row r="1149" s="38" customFormat="1" ht="22.5" spans="1:16382">
      <c r="A1149" s="10" t="s">
        <v>1060</v>
      </c>
      <c r="B1149" s="5">
        <v>250403051</v>
      </c>
      <c r="C1149" s="5" t="s">
        <v>1991</v>
      </c>
      <c r="D1149" s="10" t="s">
        <v>572</v>
      </c>
      <c r="E1149" s="12">
        <v>51</v>
      </c>
      <c r="F1149" s="5"/>
      <c r="G1149" s="5"/>
      <c r="H1149" s="5"/>
      <c r="XFB1149" s="45"/>
    </row>
    <row r="1150" s="38" customFormat="1" spans="1:16382">
      <c r="A1150" s="10" t="s">
        <v>1060</v>
      </c>
      <c r="B1150" s="5">
        <v>250403052</v>
      </c>
      <c r="C1150" s="5" t="s">
        <v>1992</v>
      </c>
      <c r="D1150" s="10" t="s">
        <v>572</v>
      </c>
      <c r="E1150" s="12">
        <v>17</v>
      </c>
      <c r="F1150" s="5"/>
      <c r="G1150" s="5"/>
      <c r="H1150" s="5"/>
      <c r="XFB1150" s="45"/>
    </row>
    <row r="1151" s="38" customFormat="1" ht="22.5" spans="1:16382">
      <c r="A1151" s="10" t="s">
        <v>1060</v>
      </c>
      <c r="B1151" s="5">
        <v>250403053</v>
      </c>
      <c r="C1151" s="5" t="s">
        <v>1993</v>
      </c>
      <c r="D1151" s="10" t="s">
        <v>572</v>
      </c>
      <c r="E1151" s="12">
        <v>20</v>
      </c>
      <c r="F1151" s="5"/>
      <c r="G1151" s="5"/>
      <c r="H1151" s="5" t="s">
        <v>1994</v>
      </c>
      <c r="XFB1151" s="45"/>
    </row>
    <row r="1152" s="38" customFormat="1" ht="33.75" spans="1:16382">
      <c r="A1152" s="12" t="s">
        <v>1060</v>
      </c>
      <c r="B1152" s="18" t="s">
        <v>1995</v>
      </c>
      <c r="C1152" s="18" t="s">
        <v>1993</v>
      </c>
      <c r="D1152" s="12" t="s">
        <v>572</v>
      </c>
      <c r="E1152" s="12">
        <v>50</v>
      </c>
      <c r="F1152" s="18"/>
      <c r="G1152" s="18"/>
      <c r="H1152" s="18" t="s">
        <v>1934</v>
      </c>
      <c r="XFB1152" s="45"/>
    </row>
    <row r="1153" s="38" customFormat="1" ht="22.5" spans="1:16382">
      <c r="A1153" s="10" t="s">
        <v>1060</v>
      </c>
      <c r="B1153" s="5">
        <v>250403054</v>
      </c>
      <c r="C1153" s="5" t="s">
        <v>1996</v>
      </c>
      <c r="D1153" s="10" t="s">
        <v>572</v>
      </c>
      <c r="E1153" s="12">
        <v>13</v>
      </c>
      <c r="F1153" s="5"/>
      <c r="G1153" s="5"/>
      <c r="H1153" s="5"/>
      <c r="XFB1153" s="45"/>
    </row>
    <row r="1154" s="38" customFormat="1" spans="1:16382">
      <c r="A1154" s="10" t="s">
        <v>1060</v>
      </c>
      <c r="B1154" s="5">
        <v>250403055</v>
      </c>
      <c r="C1154" s="5" t="s">
        <v>1997</v>
      </c>
      <c r="D1154" s="10" t="s">
        <v>572</v>
      </c>
      <c r="E1154" s="12">
        <v>21</v>
      </c>
      <c r="F1154" s="5"/>
      <c r="G1154" s="5"/>
      <c r="H1154" s="5"/>
      <c r="XFB1154" s="45"/>
    </row>
    <row r="1155" s="38" customFormat="1" ht="22.5" spans="1:16382">
      <c r="A1155" s="10" t="s">
        <v>1060</v>
      </c>
      <c r="B1155" s="5">
        <v>250403056</v>
      </c>
      <c r="C1155" s="5" t="s">
        <v>1998</v>
      </c>
      <c r="D1155" s="10" t="s">
        <v>572</v>
      </c>
      <c r="E1155" s="12">
        <v>17</v>
      </c>
      <c r="F1155" s="5"/>
      <c r="G1155" s="5"/>
      <c r="H1155" s="5"/>
      <c r="XFB1155" s="45"/>
    </row>
    <row r="1156" s="38" customFormat="1" ht="33.75" spans="1:16382">
      <c r="A1156" s="10" t="s">
        <v>1060</v>
      </c>
      <c r="B1156" s="5" t="s">
        <v>1999</v>
      </c>
      <c r="C1156" s="11" t="s">
        <v>2000</v>
      </c>
      <c r="D1156" s="10" t="s">
        <v>11</v>
      </c>
      <c r="E1156" s="12">
        <v>38</v>
      </c>
      <c r="F1156" s="5"/>
      <c r="G1156" s="5"/>
      <c r="H1156" s="5" t="s">
        <v>2001</v>
      </c>
      <c r="XFB1156" s="45"/>
    </row>
    <row r="1157" s="38" customFormat="1" spans="1:16382">
      <c r="A1157" s="10" t="s">
        <v>1060</v>
      </c>
      <c r="B1157" s="5">
        <v>250403057</v>
      </c>
      <c r="C1157" s="5" t="s">
        <v>2002</v>
      </c>
      <c r="D1157" s="10" t="s">
        <v>572</v>
      </c>
      <c r="E1157" s="12">
        <v>68</v>
      </c>
      <c r="F1157" s="5"/>
      <c r="G1157" s="5"/>
      <c r="H1157" s="5"/>
      <c r="XFB1157" s="45"/>
    </row>
    <row r="1158" s="38" customFormat="1" spans="1:16382">
      <c r="A1158" s="10" t="s">
        <v>1060</v>
      </c>
      <c r="B1158" s="5">
        <v>250403058</v>
      </c>
      <c r="C1158" s="5" t="s">
        <v>2003</v>
      </c>
      <c r="D1158" s="10" t="s">
        <v>572</v>
      </c>
      <c r="E1158" s="12">
        <v>21</v>
      </c>
      <c r="F1158" s="5"/>
      <c r="G1158" s="5"/>
      <c r="H1158" s="5"/>
      <c r="XFB1158" s="45"/>
    </row>
    <row r="1159" s="38" customFormat="1" spans="1:16382">
      <c r="A1159" s="10" t="s">
        <v>1060</v>
      </c>
      <c r="B1159" s="5">
        <v>250403059</v>
      </c>
      <c r="C1159" s="5" t="s">
        <v>2004</v>
      </c>
      <c r="D1159" s="10" t="s">
        <v>572</v>
      </c>
      <c r="E1159" s="12">
        <v>21</v>
      </c>
      <c r="F1159" s="5"/>
      <c r="G1159" s="5"/>
      <c r="H1159" s="5"/>
      <c r="XFB1159" s="45"/>
    </row>
    <row r="1160" s="38" customFormat="1" ht="22.5" spans="1:16382">
      <c r="A1160" s="10" t="s">
        <v>1060</v>
      </c>
      <c r="B1160" s="5">
        <v>250403060</v>
      </c>
      <c r="C1160" s="5" t="s">
        <v>2005</v>
      </c>
      <c r="D1160" s="10" t="s">
        <v>572</v>
      </c>
      <c r="E1160" s="12">
        <v>30</v>
      </c>
      <c r="F1160" s="5"/>
      <c r="G1160" s="5"/>
      <c r="H1160" s="5"/>
      <c r="XFB1160" s="45"/>
    </row>
    <row r="1161" s="38" customFormat="1" spans="1:16382">
      <c r="A1161" s="10" t="s">
        <v>1060</v>
      </c>
      <c r="B1161" s="5">
        <v>250403061</v>
      </c>
      <c r="C1161" s="5" t="s">
        <v>2006</v>
      </c>
      <c r="D1161" s="10" t="s">
        <v>572</v>
      </c>
      <c r="E1161" s="12">
        <v>17</v>
      </c>
      <c r="F1161" s="5"/>
      <c r="G1161" s="5"/>
      <c r="H1161" s="5"/>
      <c r="XFB1161" s="45"/>
    </row>
    <row r="1162" s="38" customFormat="1" spans="1:16382">
      <c r="A1162" s="10" t="s">
        <v>1060</v>
      </c>
      <c r="B1162" s="5">
        <v>250403062</v>
      </c>
      <c r="C1162" s="5" t="s">
        <v>2007</v>
      </c>
      <c r="D1162" s="10" t="s">
        <v>572</v>
      </c>
      <c r="E1162" s="12">
        <v>17</v>
      </c>
      <c r="F1162" s="5"/>
      <c r="G1162" s="5"/>
      <c r="H1162" s="5"/>
      <c r="XFB1162" s="45"/>
    </row>
    <row r="1163" s="38" customFormat="1" ht="22.5" spans="1:16382">
      <c r="A1163" s="10" t="s">
        <v>1060</v>
      </c>
      <c r="B1163" s="5">
        <v>250403063</v>
      </c>
      <c r="C1163" s="5" t="s">
        <v>2008</v>
      </c>
      <c r="D1163" s="10" t="s">
        <v>572</v>
      </c>
      <c r="E1163" s="12">
        <v>34</v>
      </c>
      <c r="F1163" s="5"/>
      <c r="G1163" s="5"/>
      <c r="H1163" s="5" t="s">
        <v>1777</v>
      </c>
      <c r="XFB1163" s="45"/>
    </row>
    <row r="1164" s="38" customFormat="1" spans="1:16382">
      <c r="A1164" s="10" t="s">
        <v>1060</v>
      </c>
      <c r="B1164" s="5">
        <v>250403064</v>
      </c>
      <c r="C1164" s="5" t="s">
        <v>2009</v>
      </c>
      <c r="D1164" s="10" t="s">
        <v>572</v>
      </c>
      <c r="E1164" s="12">
        <v>17</v>
      </c>
      <c r="F1164" s="5"/>
      <c r="G1164" s="5"/>
      <c r="H1164" s="5" t="s">
        <v>1777</v>
      </c>
      <c r="XFB1164" s="45"/>
    </row>
    <row r="1165" s="38" customFormat="1" ht="22.5" spans="1:16382">
      <c r="A1165" s="10" t="s">
        <v>1060</v>
      </c>
      <c r="B1165" s="5">
        <v>250403065</v>
      </c>
      <c r="C1165" s="5" t="s">
        <v>2010</v>
      </c>
      <c r="D1165" s="10" t="s">
        <v>572</v>
      </c>
      <c r="E1165" s="12">
        <v>51</v>
      </c>
      <c r="F1165" s="5"/>
      <c r="G1165" s="5"/>
      <c r="H1165" s="5" t="s">
        <v>2011</v>
      </c>
      <c r="XFB1165" s="45"/>
    </row>
    <row r="1166" s="38" customFormat="1" ht="33.75" spans="1:16382">
      <c r="A1166" s="10" t="s">
        <v>1060</v>
      </c>
      <c r="B1166" s="5" t="s">
        <v>2012</v>
      </c>
      <c r="C1166" s="5" t="s">
        <v>2013</v>
      </c>
      <c r="D1166" s="10" t="s">
        <v>572</v>
      </c>
      <c r="E1166" s="12">
        <v>85</v>
      </c>
      <c r="F1166" s="5"/>
      <c r="G1166" s="5"/>
      <c r="H1166" s="5" t="s">
        <v>2014</v>
      </c>
      <c r="XFB1166" s="45"/>
    </row>
    <row r="1167" s="38" customFormat="1" ht="22.5" spans="1:16382">
      <c r="A1167" s="10" t="s">
        <v>1060</v>
      </c>
      <c r="B1167" s="5" t="s">
        <v>2015</v>
      </c>
      <c r="C1167" s="5" t="s">
        <v>2016</v>
      </c>
      <c r="D1167" s="10" t="s">
        <v>572</v>
      </c>
      <c r="E1167" s="12">
        <v>61</v>
      </c>
      <c r="F1167" s="5"/>
      <c r="G1167" s="5"/>
      <c r="H1167" s="5" t="s">
        <v>2011</v>
      </c>
      <c r="XFB1167" s="45"/>
    </row>
    <row r="1168" s="38" customFormat="1" ht="33.75" spans="1:16382">
      <c r="A1168" s="10" t="s">
        <v>1060</v>
      </c>
      <c r="B1168" s="5" t="s">
        <v>2017</v>
      </c>
      <c r="C1168" s="5" t="s">
        <v>2018</v>
      </c>
      <c r="D1168" s="10" t="s">
        <v>572</v>
      </c>
      <c r="E1168" s="12">
        <v>100</v>
      </c>
      <c r="F1168" s="5"/>
      <c r="G1168" s="5"/>
      <c r="H1168" s="5" t="s">
        <v>2014</v>
      </c>
      <c r="XFB1168" s="45"/>
    </row>
    <row r="1169" s="38" customFormat="1" ht="22.5" spans="1:16382">
      <c r="A1169" s="10" t="s">
        <v>1060</v>
      </c>
      <c r="B1169" s="111">
        <v>250403066</v>
      </c>
      <c r="C1169" s="5" t="s">
        <v>2019</v>
      </c>
      <c r="D1169" s="10" t="s">
        <v>572</v>
      </c>
      <c r="E1169" s="12">
        <v>255</v>
      </c>
      <c r="F1169" s="112"/>
      <c r="G1169" s="112"/>
      <c r="H1169" s="5"/>
      <c r="XFB1169" s="45"/>
    </row>
    <row r="1170" s="38" customFormat="1" ht="22.5" spans="1:16382">
      <c r="A1170" s="10" t="s">
        <v>1060</v>
      </c>
      <c r="B1170" s="111">
        <v>250403067</v>
      </c>
      <c r="C1170" s="5" t="s">
        <v>2020</v>
      </c>
      <c r="D1170" s="10" t="s">
        <v>572</v>
      </c>
      <c r="E1170" s="12">
        <v>155</v>
      </c>
      <c r="F1170" s="112"/>
      <c r="G1170" s="112"/>
      <c r="H1170" s="5"/>
      <c r="XFB1170" s="45"/>
    </row>
    <row r="1171" s="38" customFormat="1" ht="22.5" spans="1:16382">
      <c r="A1171" s="10" t="s">
        <v>1060</v>
      </c>
      <c r="B1171" s="5">
        <v>250403068</v>
      </c>
      <c r="C1171" s="5" t="s">
        <v>2021</v>
      </c>
      <c r="D1171" s="10" t="s">
        <v>572</v>
      </c>
      <c r="E1171" s="12">
        <v>330</v>
      </c>
      <c r="F1171" s="5"/>
      <c r="G1171" s="5"/>
      <c r="H1171" s="5"/>
      <c r="XFB1171" s="45"/>
    </row>
    <row r="1172" s="38" customFormat="1" spans="1:16382">
      <c r="A1172" s="10" t="s">
        <v>1060</v>
      </c>
      <c r="B1172" s="5">
        <v>250403070</v>
      </c>
      <c r="C1172" s="11" t="s">
        <v>2022</v>
      </c>
      <c r="D1172" s="10" t="s">
        <v>572</v>
      </c>
      <c r="E1172" s="12">
        <v>60</v>
      </c>
      <c r="F1172" s="5"/>
      <c r="G1172" s="5"/>
      <c r="H1172" s="5"/>
      <c r="XFB1172" s="45"/>
    </row>
    <row r="1173" s="38" customFormat="1" ht="22.5" spans="1:16382">
      <c r="A1173" s="10" t="s">
        <v>1060</v>
      </c>
      <c r="B1173" s="5">
        <v>250403071</v>
      </c>
      <c r="C1173" s="11" t="s">
        <v>2023</v>
      </c>
      <c r="D1173" s="10" t="s">
        <v>11</v>
      </c>
      <c r="E1173" s="12">
        <v>85</v>
      </c>
      <c r="F1173" s="5"/>
      <c r="G1173" s="5"/>
      <c r="H1173" s="5"/>
      <c r="XFB1173" s="45"/>
    </row>
    <row r="1174" s="38" customFormat="1" ht="22.5" spans="1:16382">
      <c r="A1174" s="10" t="s">
        <v>1060</v>
      </c>
      <c r="B1174" s="5">
        <v>250403072</v>
      </c>
      <c r="C1174" s="11" t="s">
        <v>2024</v>
      </c>
      <c r="D1174" s="10" t="s">
        <v>572</v>
      </c>
      <c r="E1174" s="12">
        <v>170</v>
      </c>
      <c r="F1174" s="5"/>
      <c r="G1174" s="5"/>
      <c r="H1174" s="5"/>
      <c r="XFB1174" s="45"/>
    </row>
    <row r="1175" s="38" customFormat="1" spans="1:16382">
      <c r="A1175" s="10" t="s">
        <v>1060</v>
      </c>
      <c r="B1175" s="5">
        <v>250403074</v>
      </c>
      <c r="C1175" s="11" t="s">
        <v>2025</v>
      </c>
      <c r="D1175" s="10" t="s">
        <v>572</v>
      </c>
      <c r="E1175" s="12">
        <v>43</v>
      </c>
      <c r="F1175" s="5"/>
      <c r="G1175" s="5"/>
      <c r="H1175" s="5"/>
      <c r="XFB1175" s="45"/>
    </row>
    <row r="1176" s="38" customFormat="1" spans="1:16382">
      <c r="A1176" s="10" t="s">
        <v>1060</v>
      </c>
      <c r="B1176" s="5">
        <v>250403076</v>
      </c>
      <c r="C1176" s="11" t="s">
        <v>2026</v>
      </c>
      <c r="D1176" s="10" t="s">
        <v>572</v>
      </c>
      <c r="E1176" s="12">
        <v>30</v>
      </c>
      <c r="F1176" s="5"/>
      <c r="G1176" s="5"/>
      <c r="H1176" s="5"/>
      <c r="XFB1176" s="45"/>
    </row>
    <row r="1177" s="38" customFormat="1" spans="1:16382">
      <c r="A1177" s="10" t="s">
        <v>1060</v>
      </c>
      <c r="B1177" s="111">
        <v>250403079</v>
      </c>
      <c r="C1177" s="110" t="s">
        <v>2027</v>
      </c>
      <c r="D1177" s="12" t="s">
        <v>11</v>
      </c>
      <c r="E1177" s="12">
        <v>135</v>
      </c>
      <c r="F1177" s="18" t="s">
        <v>2028</v>
      </c>
      <c r="G1177" s="24"/>
      <c r="H1177" s="24"/>
      <c r="XFB1177" s="45"/>
    </row>
    <row r="1178" s="38" customFormat="1" spans="1:16382">
      <c r="A1178" s="10" t="s">
        <v>1060</v>
      </c>
      <c r="B1178" s="5">
        <v>250403082</v>
      </c>
      <c r="C1178" s="11" t="s">
        <v>2029</v>
      </c>
      <c r="D1178" s="10" t="s">
        <v>572</v>
      </c>
      <c r="E1178" s="12">
        <v>43</v>
      </c>
      <c r="F1178" s="5"/>
      <c r="G1178" s="5"/>
      <c r="H1178" s="5"/>
      <c r="XFB1178" s="45"/>
    </row>
    <row r="1179" s="38" customFormat="1" spans="1:16382">
      <c r="A1179" s="10" t="s">
        <v>1060</v>
      </c>
      <c r="B1179" s="5">
        <v>250403083</v>
      </c>
      <c r="C1179" s="5" t="s">
        <v>2030</v>
      </c>
      <c r="D1179" s="10" t="s">
        <v>11</v>
      </c>
      <c r="E1179" s="12">
        <v>43</v>
      </c>
      <c r="F1179" s="18"/>
      <c r="G1179" s="18"/>
      <c r="H1179" s="18" t="s">
        <v>1837</v>
      </c>
      <c r="XFB1179" s="45"/>
    </row>
    <row r="1180" s="38" customFormat="1" ht="33.75" spans="1:16382">
      <c r="A1180" s="10" t="s">
        <v>1060</v>
      </c>
      <c r="B1180" s="5" t="s">
        <v>2031</v>
      </c>
      <c r="C1180" s="5" t="s">
        <v>2032</v>
      </c>
      <c r="D1180" s="10" t="s">
        <v>11</v>
      </c>
      <c r="E1180" s="12">
        <v>43</v>
      </c>
      <c r="F1180" s="18"/>
      <c r="G1180" s="18"/>
      <c r="H1180" s="18" t="s">
        <v>2033</v>
      </c>
      <c r="XFB1180" s="45"/>
    </row>
    <row r="1181" s="38" customFormat="1" ht="33.75" spans="1:16382">
      <c r="A1181" s="12" t="s">
        <v>1060</v>
      </c>
      <c r="B1181" s="18">
        <v>250403084</v>
      </c>
      <c r="C1181" s="5" t="s">
        <v>2034</v>
      </c>
      <c r="D1181" s="12" t="s">
        <v>572</v>
      </c>
      <c r="E1181" s="12">
        <v>90</v>
      </c>
      <c r="F1181" s="18"/>
      <c r="G1181" s="18"/>
      <c r="H1181" s="18"/>
      <c r="XFB1181" s="45"/>
    </row>
    <row r="1182" s="38" customFormat="1" spans="1:16382">
      <c r="A1182" s="10" t="s">
        <v>1060</v>
      </c>
      <c r="B1182" s="111">
        <v>250403085</v>
      </c>
      <c r="C1182" s="5" t="s">
        <v>2035</v>
      </c>
      <c r="D1182" s="48" t="s">
        <v>11</v>
      </c>
      <c r="E1182" s="12">
        <v>425</v>
      </c>
      <c r="F1182" s="5"/>
      <c r="G1182" s="5"/>
      <c r="H1182" s="5"/>
      <c r="XFB1182" s="45"/>
    </row>
    <row r="1183" s="38" customFormat="1" ht="22.5" spans="1:16382">
      <c r="A1183" s="10" t="s">
        <v>1060</v>
      </c>
      <c r="B1183" s="5">
        <v>250403086</v>
      </c>
      <c r="C1183" s="5" t="s">
        <v>2036</v>
      </c>
      <c r="D1183" s="10" t="s">
        <v>572</v>
      </c>
      <c r="E1183" s="12">
        <v>160</v>
      </c>
      <c r="F1183" s="5"/>
      <c r="G1183" s="5"/>
      <c r="H1183" s="5" t="s">
        <v>2037</v>
      </c>
      <c r="XFB1183" s="45"/>
    </row>
    <row r="1184" s="38" customFormat="1" ht="22.5" spans="1:16382">
      <c r="A1184" s="10" t="s">
        <v>1060</v>
      </c>
      <c r="B1184" s="5" t="s">
        <v>2038</v>
      </c>
      <c r="C1184" s="5" t="s">
        <v>2039</v>
      </c>
      <c r="D1184" s="10" t="s">
        <v>572</v>
      </c>
      <c r="E1184" s="12">
        <v>160</v>
      </c>
      <c r="F1184" s="5"/>
      <c r="G1184" s="5"/>
      <c r="H1184" s="5" t="s">
        <v>2037</v>
      </c>
      <c r="XFB1184" s="45"/>
    </row>
    <row r="1185" s="38" customFormat="1" spans="1:16382">
      <c r="A1185" s="10" t="s">
        <v>1060</v>
      </c>
      <c r="B1185" s="5">
        <v>250403087</v>
      </c>
      <c r="C1185" s="5" t="s">
        <v>2040</v>
      </c>
      <c r="D1185" s="10" t="s">
        <v>11</v>
      </c>
      <c r="E1185" s="12">
        <v>470</v>
      </c>
      <c r="F1185" s="5"/>
      <c r="G1185" s="5"/>
      <c r="H1185" s="5"/>
      <c r="XFB1185" s="45"/>
    </row>
    <row r="1186" s="38" customFormat="1" ht="22.5" spans="1:16382">
      <c r="A1186" s="12" t="s">
        <v>1060</v>
      </c>
      <c r="B1186" s="18">
        <v>250403088</v>
      </c>
      <c r="C1186" s="18" t="s">
        <v>2041</v>
      </c>
      <c r="D1186" s="12" t="s">
        <v>11</v>
      </c>
      <c r="E1186" s="12">
        <v>90</v>
      </c>
      <c r="F1186" s="18"/>
      <c r="G1186" s="18"/>
      <c r="H1186" s="18"/>
      <c r="XFB1186" s="45"/>
    </row>
    <row r="1187" s="38" customFormat="1" ht="22.5" spans="1:16382">
      <c r="A1187" s="12" t="s">
        <v>1060</v>
      </c>
      <c r="B1187" s="18">
        <v>250403089</v>
      </c>
      <c r="C1187" s="19" t="s">
        <v>2042</v>
      </c>
      <c r="D1187" s="12" t="s">
        <v>11</v>
      </c>
      <c r="E1187" s="12">
        <v>235</v>
      </c>
      <c r="F1187" s="18"/>
      <c r="G1187" s="18"/>
      <c r="H1187" s="18" t="s">
        <v>2043</v>
      </c>
      <c r="XFB1187" s="45"/>
    </row>
    <row r="1188" s="38" customFormat="1" ht="33.75" spans="1:16382">
      <c r="A1188" s="12" t="s">
        <v>1060</v>
      </c>
      <c r="B1188" s="18">
        <v>250403090</v>
      </c>
      <c r="C1188" s="122" t="s">
        <v>2044</v>
      </c>
      <c r="D1188" s="12" t="s">
        <v>11</v>
      </c>
      <c r="E1188" s="12">
        <v>800</v>
      </c>
      <c r="F1188" s="18"/>
      <c r="G1188" s="18"/>
      <c r="H1188" s="18"/>
      <c r="XFB1188" s="45"/>
    </row>
    <row r="1189" s="38" customFormat="1" spans="1:16382">
      <c r="A1189" s="10" t="s">
        <v>1060</v>
      </c>
      <c r="B1189" s="5">
        <v>250403091</v>
      </c>
      <c r="C1189" s="117" t="s">
        <v>2045</v>
      </c>
      <c r="D1189" s="10" t="s">
        <v>11</v>
      </c>
      <c r="E1189" s="120">
        <v>75</v>
      </c>
      <c r="F1189" s="5"/>
      <c r="G1189" s="5"/>
      <c r="H1189" s="5"/>
      <c r="XFB1189" s="45"/>
    </row>
    <row r="1190" s="38" customFormat="1" spans="1:16382">
      <c r="A1190" s="10" t="s">
        <v>1060</v>
      </c>
      <c r="B1190" s="5">
        <v>250404001</v>
      </c>
      <c r="C1190" s="5" t="s">
        <v>2046</v>
      </c>
      <c r="D1190" s="10" t="s">
        <v>572</v>
      </c>
      <c r="E1190" s="12">
        <v>15</v>
      </c>
      <c r="F1190" s="5"/>
      <c r="G1190" s="5"/>
      <c r="H1190" s="5" t="s">
        <v>1837</v>
      </c>
      <c r="XFB1190" s="45"/>
    </row>
    <row r="1191" s="38" customFormat="1" spans="1:16382">
      <c r="A1191" s="10" t="s">
        <v>1060</v>
      </c>
      <c r="B1191" s="5" t="s">
        <v>2047</v>
      </c>
      <c r="C1191" s="5" t="s">
        <v>2046</v>
      </c>
      <c r="D1191" s="10" t="s">
        <v>572</v>
      </c>
      <c r="E1191" s="12">
        <v>35</v>
      </c>
      <c r="F1191" s="5"/>
      <c r="G1191" s="5"/>
      <c r="H1191" s="5" t="s">
        <v>1326</v>
      </c>
      <c r="XFB1191" s="45"/>
    </row>
    <row r="1192" s="38" customFormat="1" spans="1:16382">
      <c r="A1192" s="10" t="s">
        <v>1060</v>
      </c>
      <c r="B1192" s="5">
        <v>250404002</v>
      </c>
      <c r="C1192" s="5" t="s">
        <v>2048</v>
      </c>
      <c r="D1192" s="10" t="s">
        <v>572</v>
      </c>
      <c r="E1192" s="12">
        <v>15</v>
      </c>
      <c r="F1192" s="5"/>
      <c r="G1192" s="5"/>
      <c r="H1192" s="5" t="s">
        <v>1837</v>
      </c>
      <c r="XFB1192" s="45"/>
    </row>
    <row r="1193" s="38" customFormat="1" spans="1:16382">
      <c r="A1193" s="10" t="s">
        <v>1060</v>
      </c>
      <c r="B1193" s="5" t="s">
        <v>2049</v>
      </c>
      <c r="C1193" s="5" t="s">
        <v>2048</v>
      </c>
      <c r="D1193" s="10" t="s">
        <v>572</v>
      </c>
      <c r="E1193" s="12">
        <v>35</v>
      </c>
      <c r="F1193" s="5"/>
      <c r="G1193" s="5"/>
      <c r="H1193" s="5" t="s">
        <v>1326</v>
      </c>
      <c r="XFB1193" s="45"/>
    </row>
    <row r="1194" s="38" customFormat="1" spans="1:16382">
      <c r="A1194" s="10" t="s">
        <v>1060</v>
      </c>
      <c r="B1194" s="5">
        <v>250404003</v>
      </c>
      <c r="C1194" s="5" t="s">
        <v>2050</v>
      </c>
      <c r="D1194" s="10" t="s">
        <v>572</v>
      </c>
      <c r="E1194" s="12">
        <v>34</v>
      </c>
      <c r="F1194" s="5"/>
      <c r="G1194" s="5"/>
      <c r="H1194" s="5"/>
      <c r="XFB1194" s="45"/>
    </row>
    <row r="1195" s="38" customFormat="1" ht="22.5" spans="1:16382">
      <c r="A1195" s="10" t="s">
        <v>1060</v>
      </c>
      <c r="B1195" s="5">
        <v>250404004</v>
      </c>
      <c r="C1195" s="5" t="s">
        <v>2051</v>
      </c>
      <c r="D1195" s="10" t="s">
        <v>572</v>
      </c>
      <c r="E1195" s="12">
        <v>45</v>
      </c>
      <c r="F1195" s="5"/>
      <c r="G1195" s="5"/>
      <c r="H1195" s="5"/>
      <c r="XFB1195" s="45"/>
    </row>
    <row r="1196" s="38" customFormat="1" ht="22.5" spans="1:16382">
      <c r="A1196" s="10" t="s">
        <v>1060</v>
      </c>
      <c r="B1196" s="5">
        <v>250404005</v>
      </c>
      <c r="C1196" s="5" t="s">
        <v>2052</v>
      </c>
      <c r="D1196" s="10" t="s">
        <v>572</v>
      </c>
      <c r="E1196" s="12">
        <v>26</v>
      </c>
      <c r="F1196" s="5"/>
      <c r="G1196" s="5"/>
      <c r="H1196" s="5" t="s">
        <v>1837</v>
      </c>
      <c r="XFB1196" s="45"/>
    </row>
    <row r="1197" s="38" customFormat="1" ht="22.5" spans="1:16382">
      <c r="A1197" s="10" t="s">
        <v>1060</v>
      </c>
      <c r="B1197" s="5" t="s">
        <v>2053</v>
      </c>
      <c r="C1197" s="5" t="s">
        <v>2052</v>
      </c>
      <c r="D1197" s="10" t="s">
        <v>572</v>
      </c>
      <c r="E1197" s="12">
        <v>50</v>
      </c>
      <c r="F1197" s="5" t="s">
        <v>2054</v>
      </c>
      <c r="G1197" s="125"/>
      <c r="H1197" s="5" t="s">
        <v>2055</v>
      </c>
      <c r="XFB1197" s="45"/>
    </row>
    <row r="1198" s="38" customFormat="1" ht="22.5" spans="1:16382">
      <c r="A1198" s="10" t="s">
        <v>1060</v>
      </c>
      <c r="B1198" s="5">
        <v>250404006</v>
      </c>
      <c r="C1198" s="5" t="s">
        <v>2056</v>
      </c>
      <c r="D1198" s="10" t="s">
        <v>572</v>
      </c>
      <c r="E1198" s="12">
        <v>26</v>
      </c>
      <c r="F1198" s="5"/>
      <c r="G1198" s="5"/>
      <c r="H1198" s="5" t="s">
        <v>1837</v>
      </c>
      <c r="XFB1198" s="45"/>
    </row>
    <row r="1199" s="38" customFormat="1" ht="22.5" spans="1:16382">
      <c r="A1199" s="10" t="s">
        <v>1060</v>
      </c>
      <c r="B1199" s="5" t="s">
        <v>2057</v>
      </c>
      <c r="C1199" s="5" t="s">
        <v>2056</v>
      </c>
      <c r="D1199" s="10" t="s">
        <v>572</v>
      </c>
      <c r="E1199" s="12">
        <v>50</v>
      </c>
      <c r="F1199" s="5"/>
      <c r="G1199" s="5"/>
      <c r="H1199" s="5" t="s">
        <v>1326</v>
      </c>
      <c r="XFB1199" s="45"/>
    </row>
    <row r="1200" s="38" customFormat="1" ht="22.5" spans="1:16382">
      <c r="A1200" s="10" t="s">
        <v>1060</v>
      </c>
      <c r="B1200" s="5">
        <v>250404007</v>
      </c>
      <c r="C1200" s="5" t="s">
        <v>2058</v>
      </c>
      <c r="D1200" s="10" t="s">
        <v>572</v>
      </c>
      <c r="E1200" s="12">
        <v>15</v>
      </c>
      <c r="F1200" s="5"/>
      <c r="G1200" s="5"/>
      <c r="H1200" s="5"/>
      <c r="XFB1200" s="45"/>
    </row>
    <row r="1201" s="38" customFormat="1" ht="22.5" spans="1:16382">
      <c r="A1201" s="10" t="s">
        <v>1060</v>
      </c>
      <c r="B1201" s="5">
        <v>250404008</v>
      </c>
      <c r="C1201" s="5" t="s">
        <v>2059</v>
      </c>
      <c r="D1201" s="10" t="s">
        <v>572</v>
      </c>
      <c r="E1201" s="12">
        <v>26</v>
      </c>
      <c r="F1201" s="5"/>
      <c r="G1201" s="5"/>
      <c r="H1201" s="5" t="s">
        <v>1837</v>
      </c>
      <c r="XFB1201" s="45"/>
    </row>
    <row r="1202" s="38" customFormat="1" ht="22.5" spans="1:16382">
      <c r="A1202" s="10" t="s">
        <v>1060</v>
      </c>
      <c r="B1202" s="5" t="s">
        <v>2060</v>
      </c>
      <c r="C1202" s="5" t="s">
        <v>2059</v>
      </c>
      <c r="D1202" s="10" t="s">
        <v>572</v>
      </c>
      <c r="E1202" s="12">
        <v>55</v>
      </c>
      <c r="F1202" s="5"/>
      <c r="G1202" s="5"/>
      <c r="H1202" s="5" t="s">
        <v>1326</v>
      </c>
      <c r="XFB1202" s="45"/>
    </row>
    <row r="1203" s="38" customFormat="1" ht="22.5" spans="1:16382">
      <c r="A1203" s="10" t="s">
        <v>1060</v>
      </c>
      <c r="B1203" s="5">
        <v>250404009</v>
      </c>
      <c r="C1203" s="5" t="s">
        <v>2061</v>
      </c>
      <c r="D1203" s="10" t="s">
        <v>572</v>
      </c>
      <c r="E1203" s="12">
        <v>26</v>
      </c>
      <c r="F1203" s="5"/>
      <c r="G1203" s="5"/>
      <c r="H1203" s="5" t="s">
        <v>1837</v>
      </c>
      <c r="XFB1203" s="45"/>
    </row>
    <row r="1204" s="38" customFormat="1" ht="22.5" spans="1:16382">
      <c r="A1204" s="10" t="s">
        <v>1060</v>
      </c>
      <c r="B1204" s="5" t="s">
        <v>2062</v>
      </c>
      <c r="C1204" s="5" t="s">
        <v>2061</v>
      </c>
      <c r="D1204" s="10" t="s">
        <v>572</v>
      </c>
      <c r="E1204" s="12">
        <v>50</v>
      </c>
      <c r="F1204" s="5"/>
      <c r="G1204" s="5"/>
      <c r="H1204" s="5" t="s">
        <v>1326</v>
      </c>
      <c r="XFB1204" s="45"/>
    </row>
    <row r="1205" s="38" customFormat="1" ht="22.5" spans="1:16382">
      <c r="A1205" s="10" t="s">
        <v>1060</v>
      </c>
      <c r="B1205" s="5">
        <v>250404010</v>
      </c>
      <c r="C1205" s="5" t="s">
        <v>2063</v>
      </c>
      <c r="D1205" s="10" t="s">
        <v>572</v>
      </c>
      <c r="E1205" s="12">
        <v>26</v>
      </c>
      <c r="F1205" s="5"/>
      <c r="G1205" s="5"/>
      <c r="H1205" s="5" t="s">
        <v>1837</v>
      </c>
      <c r="XFB1205" s="45"/>
    </row>
    <row r="1206" s="38" customFormat="1" ht="22.5" spans="1:16382">
      <c r="A1206" s="10" t="s">
        <v>1060</v>
      </c>
      <c r="B1206" s="5" t="s">
        <v>2064</v>
      </c>
      <c r="C1206" s="5" t="s">
        <v>2063</v>
      </c>
      <c r="D1206" s="10" t="s">
        <v>572</v>
      </c>
      <c r="E1206" s="12">
        <v>50</v>
      </c>
      <c r="F1206" s="5"/>
      <c r="G1206" s="5"/>
      <c r="H1206" s="5" t="s">
        <v>1326</v>
      </c>
      <c r="XFB1206" s="45"/>
    </row>
    <row r="1207" s="38" customFormat="1" spans="1:16382">
      <c r="A1207" s="10" t="s">
        <v>1060</v>
      </c>
      <c r="B1207" s="5" t="s">
        <v>2065</v>
      </c>
      <c r="C1207" s="117" t="s">
        <v>2066</v>
      </c>
      <c r="D1207" s="10" t="s">
        <v>572</v>
      </c>
      <c r="E1207" s="120">
        <v>90</v>
      </c>
      <c r="F1207" s="5" t="s">
        <v>2067</v>
      </c>
      <c r="G1207" s="5"/>
      <c r="H1207" s="84"/>
      <c r="XFB1207" s="45"/>
    </row>
    <row r="1208" s="38" customFormat="1" ht="22.5" spans="1:16382">
      <c r="A1208" s="10" t="s">
        <v>1060</v>
      </c>
      <c r="B1208" s="5">
        <v>250404011</v>
      </c>
      <c r="C1208" s="5" t="s">
        <v>2068</v>
      </c>
      <c r="D1208" s="10" t="s">
        <v>2069</v>
      </c>
      <c r="E1208" s="12">
        <v>26</v>
      </c>
      <c r="F1208" s="5" t="s">
        <v>2070</v>
      </c>
      <c r="G1208" s="5"/>
      <c r="H1208" s="5" t="s">
        <v>2071</v>
      </c>
      <c r="XFB1208" s="45"/>
    </row>
    <row r="1209" s="38" customFormat="1" ht="22.5" spans="1:16382">
      <c r="A1209" s="10" t="s">
        <v>1060</v>
      </c>
      <c r="B1209" s="5" t="s">
        <v>2072</v>
      </c>
      <c r="C1209" s="5" t="s">
        <v>2068</v>
      </c>
      <c r="D1209" s="10" t="s">
        <v>2069</v>
      </c>
      <c r="E1209" s="12">
        <v>50</v>
      </c>
      <c r="F1209" s="5" t="s">
        <v>2070</v>
      </c>
      <c r="G1209" s="5"/>
      <c r="H1209" s="5" t="s">
        <v>2073</v>
      </c>
      <c r="XFB1209" s="45"/>
    </row>
    <row r="1210" s="38" customFormat="1" ht="22.5" spans="1:16382">
      <c r="A1210" s="10" t="s">
        <v>1060</v>
      </c>
      <c r="B1210" s="5">
        <v>250404012</v>
      </c>
      <c r="C1210" s="5" t="s">
        <v>2074</v>
      </c>
      <c r="D1210" s="10" t="s">
        <v>572</v>
      </c>
      <c r="E1210" s="12">
        <v>26</v>
      </c>
      <c r="F1210" s="5"/>
      <c r="G1210" s="5"/>
      <c r="H1210" s="5" t="s">
        <v>1837</v>
      </c>
      <c r="XFB1210" s="45"/>
    </row>
    <row r="1211" s="38" customFormat="1" ht="22.5" spans="1:16382">
      <c r="A1211" s="10" t="s">
        <v>1060</v>
      </c>
      <c r="B1211" s="5" t="s">
        <v>2075</v>
      </c>
      <c r="C1211" s="5" t="s">
        <v>2074</v>
      </c>
      <c r="D1211" s="10" t="s">
        <v>572</v>
      </c>
      <c r="E1211" s="12">
        <v>50</v>
      </c>
      <c r="F1211" s="5"/>
      <c r="G1211" s="5"/>
      <c r="H1211" s="5" t="s">
        <v>1326</v>
      </c>
      <c r="XFB1211" s="45"/>
    </row>
    <row r="1212" s="38" customFormat="1" ht="22.5" spans="1:16382">
      <c r="A1212" s="10" t="s">
        <v>1060</v>
      </c>
      <c r="B1212" s="5">
        <v>250404013</v>
      </c>
      <c r="C1212" s="5" t="s">
        <v>2076</v>
      </c>
      <c r="D1212" s="10" t="s">
        <v>572</v>
      </c>
      <c r="E1212" s="12">
        <v>43</v>
      </c>
      <c r="F1212" s="5"/>
      <c r="G1212" s="5"/>
      <c r="H1212" s="5" t="s">
        <v>1390</v>
      </c>
      <c r="XFB1212" s="45"/>
    </row>
    <row r="1213" s="38" customFormat="1" spans="1:16382">
      <c r="A1213" s="10" t="s">
        <v>1060</v>
      </c>
      <c r="B1213" s="5">
        <v>250404014</v>
      </c>
      <c r="C1213" s="5" t="s">
        <v>2077</v>
      </c>
      <c r="D1213" s="10" t="s">
        <v>572</v>
      </c>
      <c r="E1213" s="12">
        <v>50</v>
      </c>
      <c r="F1213" s="5" t="s">
        <v>2078</v>
      </c>
      <c r="G1213" s="5"/>
      <c r="H1213" s="5" t="s">
        <v>1777</v>
      </c>
      <c r="XFB1213" s="45"/>
    </row>
    <row r="1214" s="38" customFormat="1" spans="1:16382">
      <c r="A1214" s="10" t="s">
        <v>1060</v>
      </c>
      <c r="B1214" s="5">
        <v>250404015</v>
      </c>
      <c r="C1214" s="5" t="s">
        <v>2079</v>
      </c>
      <c r="D1214" s="10" t="s">
        <v>572</v>
      </c>
      <c r="E1214" s="12">
        <v>50</v>
      </c>
      <c r="F1214" s="5" t="s">
        <v>2080</v>
      </c>
      <c r="G1214" s="5"/>
      <c r="H1214" s="5"/>
      <c r="XFB1214" s="45"/>
    </row>
    <row r="1215" s="38" customFormat="1" spans="1:16382">
      <c r="A1215" s="10" t="s">
        <v>1060</v>
      </c>
      <c r="B1215" s="5">
        <v>250404016</v>
      </c>
      <c r="C1215" s="5" t="s">
        <v>2081</v>
      </c>
      <c r="D1215" s="10" t="s">
        <v>572</v>
      </c>
      <c r="E1215" s="12">
        <v>50</v>
      </c>
      <c r="F1215" s="5"/>
      <c r="G1215" s="5"/>
      <c r="H1215" s="5"/>
      <c r="XFB1215" s="45"/>
    </row>
    <row r="1216" s="38" customFormat="1" ht="22.5" spans="1:16382">
      <c r="A1216" s="10" t="s">
        <v>1060</v>
      </c>
      <c r="B1216" s="5">
        <v>250404017</v>
      </c>
      <c r="C1216" s="5" t="s">
        <v>2082</v>
      </c>
      <c r="D1216" s="10" t="s">
        <v>572</v>
      </c>
      <c r="E1216" s="12">
        <v>50</v>
      </c>
      <c r="F1216" s="5"/>
      <c r="G1216" s="5"/>
      <c r="H1216" s="5"/>
      <c r="XFB1216" s="45"/>
    </row>
    <row r="1217" s="38" customFormat="1" spans="1:16382">
      <c r="A1217" s="10" t="s">
        <v>1060</v>
      </c>
      <c r="B1217" s="5">
        <v>250404018</v>
      </c>
      <c r="C1217" s="5" t="s">
        <v>2083</v>
      </c>
      <c r="D1217" s="10" t="s">
        <v>572</v>
      </c>
      <c r="E1217" s="12">
        <v>17</v>
      </c>
      <c r="F1217" s="5"/>
      <c r="G1217" s="5"/>
      <c r="H1217" s="5"/>
      <c r="XFB1217" s="45"/>
    </row>
    <row r="1218" s="38" customFormat="1" spans="1:16382">
      <c r="A1218" s="10" t="s">
        <v>1060</v>
      </c>
      <c r="B1218" s="5">
        <v>250404019</v>
      </c>
      <c r="C1218" s="5" t="s">
        <v>2084</v>
      </c>
      <c r="D1218" s="10" t="s">
        <v>572</v>
      </c>
      <c r="E1218" s="12">
        <v>17</v>
      </c>
      <c r="F1218" s="5"/>
      <c r="G1218" s="5"/>
      <c r="H1218" s="5"/>
      <c r="XFB1218" s="45"/>
    </row>
    <row r="1219" s="38" customFormat="1" spans="1:16382">
      <c r="A1219" s="10" t="s">
        <v>1060</v>
      </c>
      <c r="B1219" s="5">
        <v>250404020</v>
      </c>
      <c r="C1219" s="5" t="s">
        <v>2085</v>
      </c>
      <c r="D1219" s="10" t="s">
        <v>572</v>
      </c>
      <c r="E1219" s="12">
        <v>17</v>
      </c>
      <c r="F1219" s="5"/>
      <c r="G1219" s="5"/>
      <c r="H1219" s="5"/>
      <c r="XFB1219" s="45"/>
    </row>
    <row r="1220" s="38" customFormat="1" ht="22.5" spans="1:16382">
      <c r="A1220" s="10" t="s">
        <v>1060</v>
      </c>
      <c r="B1220" s="5">
        <v>250404021</v>
      </c>
      <c r="C1220" s="11" t="s">
        <v>2086</v>
      </c>
      <c r="D1220" s="10" t="s">
        <v>11</v>
      </c>
      <c r="E1220" s="12">
        <v>51</v>
      </c>
      <c r="F1220" s="5"/>
      <c r="G1220" s="5"/>
      <c r="H1220" s="5" t="s">
        <v>1326</v>
      </c>
      <c r="XFB1220" s="45"/>
    </row>
    <row r="1221" s="38" customFormat="1" spans="1:16382">
      <c r="A1221" s="10" t="s">
        <v>1060</v>
      </c>
      <c r="B1221" s="5">
        <v>250404022</v>
      </c>
      <c r="C1221" s="11" t="s">
        <v>2087</v>
      </c>
      <c r="D1221" s="10" t="s">
        <v>11</v>
      </c>
      <c r="E1221" s="12">
        <v>51</v>
      </c>
      <c r="F1221" s="5"/>
      <c r="G1221" s="5"/>
      <c r="H1221" s="5" t="s">
        <v>1326</v>
      </c>
      <c r="XFB1221" s="45"/>
    </row>
    <row r="1222" s="38" customFormat="1" spans="1:16382">
      <c r="A1222" s="10" t="s">
        <v>1060</v>
      </c>
      <c r="B1222" s="5">
        <v>250404023</v>
      </c>
      <c r="C1222" s="11" t="s">
        <v>2088</v>
      </c>
      <c r="D1222" s="10" t="s">
        <v>11</v>
      </c>
      <c r="E1222" s="12">
        <v>51</v>
      </c>
      <c r="F1222" s="5"/>
      <c r="G1222" s="5"/>
      <c r="H1222" s="5" t="s">
        <v>1326</v>
      </c>
      <c r="XFB1222" s="45"/>
    </row>
    <row r="1223" s="38" customFormat="1" ht="22.5" spans="1:16382">
      <c r="A1223" s="10" t="s">
        <v>1060</v>
      </c>
      <c r="B1223" s="5">
        <v>250404024</v>
      </c>
      <c r="C1223" s="11" t="s">
        <v>2089</v>
      </c>
      <c r="D1223" s="10" t="s">
        <v>11</v>
      </c>
      <c r="E1223" s="12">
        <v>51</v>
      </c>
      <c r="F1223" s="5"/>
      <c r="G1223" s="5"/>
      <c r="H1223" s="5" t="s">
        <v>1326</v>
      </c>
      <c r="XFB1223" s="45"/>
    </row>
    <row r="1224" s="38" customFormat="1" ht="22.5" spans="1:16382">
      <c r="A1224" s="10" t="s">
        <v>1060</v>
      </c>
      <c r="B1224" s="5">
        <v>250404025</v>
      </c>
      <c r="C1224" s="11" t="s">
        <v>2090</v>
      </c>
      <c r="D1224" s="10" t="s">
        <v>11</v>
      </c>
      <c r="E1224" s="12">
        <v>50</v>
      </c>
      <c r="F1224" s="5"/>
      <c r="G1224" s="5"/>
      <c r="H1224" s="5" t="s">
        <v>1326</v>
      </c>
      <c r="XFB1224" s="45"/>
    </row>
    <row r="1225" s="38" customFormat="1" ht="22.5" spans="1:16382">
      <c r="A1225" s="10" t="s">
        <v>1060</v>
      </c>
      <c r="B1225" s="5">
        <v>250404026</v>
      </c>
      <c r="C1225" s="11" t="s">
        <v>2091</v>
      </c>
      <c r="D1225" s="10" t="s">
        <v>11</v>
      </c>
      <c r="E1225" s="12">
        <v>51</v>
      </c>
      <c r="F1225" s="5"/>
      <c r="G1225" s="5"/>
      <c r="H1225" s="5"/>
      <c r="XFB1225" s="45"/>
    </row>
    <row r="1226" s="38" customFormat="1" spans="1:16382">
      <c r="A1226" s="10" t="s">
        <v>1060</v>
      </c>
      <c r="B1226" s="5">
        <v>250404027</v>
      </c>
      <c r="C1226" s="11" t="s">
        <v>2092</v>
      </c>
      <c r="D1226" s="10" t="s">
        <v>572</v>
      </c>
      <c r="E1226" s="12">
        <v>130</v>
      </c>
      <c r="F1226" s="5"/>
      <c r="G1226" s="5"/>
      <c r="H1226" s="5"/>
      <c r="XFB1226" s="45"/>
    </row>
    <row r="1227" s="38" customFormat="1" spans="1:16382">
      <c r="A1227" s="12" t="s">
        <v>1060</v>
      </c>
      <c r="B1227" s="18">
        <v>250404031</v>
      </c>
      <c r="C1227" s="18" t="s">
        <v>2093</v>
      </c>
      <c r="D1227" s="12" t="s">
        <v>572</v>
      </c>
      <c r="E1227" s="12">
        <v>240</v>
      </c>
      <c r="F1227" s="18"/>
      <c r="G1227" s="18"/>
      <c r="H1227" s="18"/>
      <c r="XFB1227" s="45"/>
    </row>
    <row r="1228" s="38" customFormat="1" ht="22.5" spans="1:16382">
      <c r="A1228" s="12" t="s">
        <v>1060</v>
      </c>
      <c r="B1228" s="18">
        <v>250404032</v>
      </c>
      <c r="C1228" s="18" t="s">
        <v>2094</v>
      </c>
      <c r="D1228" s="12" t="s">
        <v>572</v>
      </c>
      <c r="E1228" s="12">
        <v>85</v>
      </c>
      <c r="F1228" s="18"/>
      <c r="G1228" s="18"/>
      <c r="H1228" s="18"/>
      <c r="XFB1228" s="45"/>
    </row>
    <row r="1229" s="38" customFormat="1" ht="22.5" spans="1:16382">
      <c r="A1229" s="10" t="s">
        <v>1060</v>
      </c>
      <c r="B1229" s="5">
        <v>250404033</v>
      </c>
      <c r="C1229" s="5" t="s">
        <v>2095</v>
      </c>
      <c r="D1229" s="10" t="s">
        <v>11</v>
      </c>
      <c r="E1229" s="12">
        <v>80</v>
      </c>
      <c r="F1229" s="5"/>
      <c r="G1229" s="5"/>
      <c r="H1229" s="5"/>
      <c r="XFB1229" s="45"/>
    </row>
    <row r="1230" s="38" customFormat="1" ht="22.5" spans="1:16382">
      <c r="A1230" s="10" t="s">
        <v>1060</v>
      </c>
      <c r="B1230" s="18">
        <v>250404034</v>
      </c>
      <c r="C1230" s="18" t="s">
        <v>2096</v>
      </c>
      <c r="D1230" s="12" t="s">
        <v>11</v>
      </c>
      <c r="E1230" s="12">
        <v>350</v>
      </c>
      <c r="F1230" s="5"/>
      <c r="G1230" s="5"/>
      <c r="H1230" s="5"/>
      <c r="XFB1230" s="45"/>
    </row>
    <row r="1231" s="38" customFormat="1" spans="1:16382">
      <c r="A1231" s="10" t="s">
        <v>1060</v>
      </c>
      <c r="B1231" s="5">
        <v>250404035</v>
      </c>
      <c r="C1231" s="104" t="s">
        <v>2097</v>
      </c>
      <c r="D1231" s="48" t="s">
        <v>11</v>
      </c>
      <c r="E1231" s="10">
        <v>260</v>
      </c>
      <c r="F1231" s="5"/>
      <c r="G1231" s="5"/>
      <c r="H1231" s="5"/>
      <c r="XFB1231" s="45"/>
    </row>
    <row r="1232" s="38" customFormat="1" ht="22.5" spans="1:16382">
      <c r="A1232" s="12" t="s">
        <v>1060</v>
      </c>
      <c r="B1232" s="18">
        <v>250404036</v>
      </c>
      <c r="C1232" s="122" t="s">
        <v>2098</v>
      </c>
      <c r="D1232" s="12" t="s">
        <v>11</v>
      </c>
      <c r="E1232" s="12">
        <v>135</v>
      </c>
      <c r="F1232" s="5"/>
      <c r="G1232" s="5"/>
      <c r="H1232" s="18"/>
      <c r="XFB1232" s="45"/>
    </row>
    <row r="1233" s="38" customFormat="1" ht="45" spans="1:16382">
      <c r="A1233" s="22" t="s">
        <v>1060</v>
      </c>
      <c r="B1233" s="22">
        <v>250404037</v>
      </c>
      <c r="C1233" s="20" t="s">
        <v>2099</v>
      </c>
      <c r="D1233" s="22" t="s">
        <v>11</v>
      </c>
      <c r="E1233" s="22">
        <v>600</v>
      </c>
      <c r="F1233" s="20" t="s">
        <v>2100</v>
      </c>
      <c r="G1233" s="23"/>
      <c r="H1233" s="23"/>
      <c r="XFB1233" s="45"/>
    </row>
    <row r="1234" s="38" customFormat="1" spans="1:16382">
      <c r="A1234" s="10" t="s">
        <v>1060</v>
      </c>
      <c r="B1234" s="5">
        <v>250405001</v>
      </c>
      <c r="C1234" s="5" t="s">
        <v>2101</v>
      </c>
      <c r="D1234" s="10" t="s">
        <v>572</v>
      </c>
      <c r="E1234" s="12">
        <v>17</v>
      </c>
      <c r="F1234" s="5"/>
      <c r="G1234" s="5"/>
      <c r="H1234" s="5" t="s">
        <v>1427</v>
      </c>
      <c r="XFB1234" s="45"/>
    </row>
    <row r="1235" s="38" customFormat="1" ht="22.5" spans="1:16382">
      <c r="A1235" s="10" t="s">
        <v>1060</v>
      </c>
      <c r="B1235" s="5" t="s">
        <v>2102</v>
      </c>
      <c r="C1235" s="11" t="s">
        <v>2101</v>
      </c>
      <c r="D1235" s="10" t="s">
        <v>572</v>
      </c>
      <c r="E1235" s="12">
        <v>60</v>
      </c>
      <c r="F1235" s="5"/>
      <c r="G1235" s="5"/>
      <c r="H1235" s="5" t="s">
        <v>1902</v>
      </c>
      <c r="XFB1235" s="45"/>
    </row>
    <row r="1236" s="38" customFormat="1" spans="1:16382">
      <c r="A1236" s="10" t="s">
        <v>1060</v>
      </c>
      <c r="B1236" s="5">
        <v>250405002</v>
      </c>
      <c r="C1236" s="5" t="s">
        <v>2103</v>
      </c>
      <c r="D1236" s="10" t="s">
        <v>572</v>
      </c>
      <c r="E1236" s="12">
        <v>17</v>
      </c>
      <c r="F1236" s="5"/>
      <c r="G1236" s="5"/>
      <c r="H1236" s="5" t="s">
        <v>1427</v>
      </c>
      <c r="XFB1236" s="45"/>
    </row>
    <row r="1237" s="38" customFormat="1" ht="22.5" spans="1:16382">
      <c r="A1237" s="10" t="s">
        <v>1060</v>
      </c>
      <c r="B1237" s="5" t="s">
        <v>2104</v>
      </c>
      <c r="C1237" s="11" t="s">
        <v>2103</v>
      </c>
      <c r="D1237" s="10" t="s">
        <v>572</v>
      </c>
      <c r="E1237" s="12">
        <v>68</v>
      </c>
      <c r="F1237" s="5"/>
      <c r="G1237" s="5"/>
      <c r="H1237" s="5" t="s">
        <v>1902</v>
      </c>
      <c r="XFB1237" s="45"/>
    </row>
    <row r="1238" s="38" customFormat="1" spans="1:16382">
      <c r="A1238" s="10" t="s">
        <v>1060</v>
      </c>
      <c r="B1238" s="5">
        <v>250405003</v>
      </c>
      <c r="C1238" s="5" t="s">
        <v>2105</v>
      </c>
      <c r="D1238" s="10" t="s">
        <v>572</v>
      </c>
      <c r="E1238" s="12">
        <v>26</v>
      </c>
      <c r="F1238" s="5"/>
      <c r="G1238" s="5"/>
      <c r="H1238" s="5" t="s">
        <v>1427</v>
      </c>
      <c r="XFB1238" s="45"/>
    </row>
    <row r="1239" s="38" customFormat="1" ht="22.5" spans="1:16382">
      <c r="A1239" s="10" t="s">
        <v>1060</v>
      </c>
      <c r="B1239" s="5" t="s">
        <v>2106</v>
      </c>
      <c r="C1239" s="11" t="s">
        <v>2105</v>
      </c>
      <c r="D1239" s="10" t="s">
        <v>572</v>
      </c>
      <c r="E1239" s="12">
        <v>68</v>
      </c>
      <c r="F1239" s="5"/>
      <c r="G1239" s="5"/>
      <c r="H1239" s="5" t="s">
        <v>1902</v>
      </c>
      <c r="XFB1239" s="45"/>
    </row>
    <row r="1240" s="38" customFormat="1" ht="22.5" spans="1:16382">
      <c r="A1240" s="10" t="s">
        <v>1060</v>
      </c>
      <c r="B1240" s="5">
        <v>250405004</v>
      </c>
      <c r="C1240" s="5" t="s">
        <v>2107</v>
      </c>
      <c r="D1240" s="10" t="s">
        <v>572</v>
      </c>
      <c r="E1240" s="12">
        <v>26</v>
      </c>
      <c r="F1240" s="5" t="s">
        <v>2108</v>
      </c>
      <c r="G1240" s="5"/>
      <c r="H1240" s="5" t="s">
        <v>1427</v>
      </c>
      <c r="XFB1240" s="45"/>
    </row>
    <row r="1241" s="38" customFormat="1" ht="22.5" spans="1:16382">
      <c r="A1241" s="10" t="s">
        <v>1060</v>
      </c>
      <c r="B1241" s="5" t="s">
        <v>2109</v>
      </c>
      <c r="C1241" s="11" t="s">
        <v>2107</v>
      </c>
      <c r="D1241" s="10" t="s">
        <v>572</v>
      </c>
      <c r="E1241" s="12">
        <v>68</v>
      </c>
      <c r="F1241" s="5"/>
      <c r="G1241" s="5"/>
      <c r="H1241" s="5" t="s">
        <v>1902</v>
      </c>
      <c r="XFB1241" s="45"/>
    </row>
    <row r="1242" s="38" customFormat="1" ht="22.5" spans="1:16382">
      <c r="A1242" s="10" t="s">
        <v>1060</v>
      </c>
      <c r="B1242" s="5">
        <v>250405005</v>
      </c>
      <c r="C1242" s="5" t="s">
        <v>2110</v>
      </c>
      <c r="D1242" s="10" t="s">
        <v>572</v>
      </c>
      <c r="E1242" s="12">
        <v>26</v>
      </c>
      <c r="F1242" s="5" t="s">
        <v>2111</v>
      </c>
      <c r="G1242" s="5"/>
      <c r="H1242" s="5" t="s">
        <v>1427</v>
      </c>
      <c r="XFB1242" s="45"/>
    </row>
    <row r="1243" s="38" customFormat="1" ht="22.5" spans="1:16382">
      <c r="A1243" s="10" t="s">
        <v>1060</v>
      </c>
      <c r="B1243" s="5" t="s">
        <v>2112</v>
      </c>
      <c r="C1243" s="11" t="s">
        <v>2110</v>
      </c>
      <c r="D1243" s="10" t="s">
        <v>572</v>
      </c>
      <c r="E1243" s="12">
        <v>68</v>
      </c>
      <c r="F1243" s="5"/>
      <c r="G1243" s="5"/>
      <c r="H1243" s="5" t="s">
        <v>1902</v>
      </c>
      <c r="XFB1243" s="45"/>
    </row>
    <row r="1244" s="38" customFormat="1" ht="22.5" spans="1:16382">
      <c r="A1244" s="10" t="s">
        <v>1060</v>
      </c>
      <c r="B1244" s="5">
        <v>250405006</v>
      </c>
      <c r="C1244" s="11" t="s">
        <v>2113</v>
      </c>
      <c r="D1244" s="10" t="s">
        <v>572</v>
      </c>
      <c r="E1244" s="12">
        <v>60</v>
      </c>
      <c r="F1244" s="5"/>
      <c r="G1244" s="5"/>
      <c r="H1244" s="5" t="s">
        <v>1902</v>
      </c>
      <c r="XFB1244" s="45"/>
    </row>
    <row r="1245" s="38" customFormat="1" ht="22.5" spans="1:16382">
      <c r="A1245" s="10" t="s">
        <v>1060</v>
      </c>
      <c r="B1245" s="5">
        <v>250405007</v>
      </c>
      <c r="C1245" s="5" t="s">
        <v>2114</v>
      </c>
      <c r="D1245" s="10" t="s">
        <v>572</v>
      </c>
      <c r="E1245" s="12">
        <v>36</v>
      </c>
      <c r="F1245" s="5"/>
      <c r="G1245" s="5"/>
      <c r="H1245" s="5" t="s">
        <v>1427</v>
      </c>
      <c r="XFB1245" s="45"/>
    </row>
    <row r="1246" s="38" customFormat="1" spans="1:16382">
      <c r="A1246" s="10" t="s">
        <v>1060</v>
      </c>
      <c r="B1246" s="5">
        <v>250501001</v>
      </c>
      <c r="C1246" s="5" t="s">
        <v>2115</v>
      </c>
      <c r="D1246" s="10" t="s">
        <v>572</v>
      </c>
      <c r="E1246" s="12">
        <v>5</v>
      </c>
      <c r="F1246" s="5" t="s">
        <v>2116</v>
      </c>
      <c r="G1246" s="5"/>
      <c r="H1246" s="5" t="s">
        <v>432</v>
      </c>
      <c r="XFB1246" s="45"/>
    </row>
    <row r="1247" s="38" customFormat="1" spans="1:16382">
      <c r="A1247" s="10" t="s">
        <v>1060</v>
      </c>
      <c r="B1247" s="5">
        <v>250501002</v>
      </c>
      <c r="C1247" s="5" t="s">
        <v>2117</v>
      </c>
      <c r="D1247" s="10" t="s">
        <v>572</v>
      </c>
      <c r="E1247" s="12">
        <v>5</v>
      </c>
      <c r="F1247" s="5" t="s">
        <v>2116</v>
      </c>
      <c r="G1247" s="5"/>
      <c r="H1247" s="5" t="s">
        <v>432</v>
      </c>
      <c r="XFB1247" s="45"/>
    </row>
    <row r="1248" s="38" customFormat="1" spans="1:16382">
      <c r="A1248" s="10" t="s">
        <v>1060</v>
      </c>
      <c r="B1248" s="18" t="s">
        <v>2118</v>
      </c>
      <c r="C1248" s="19" t="s">
        <v>2119</v>
      </c>
      <c r="D1248" s="12" t="s">
        <v>572</v>
      </c>
      <c r="E1248" s="12">
        <v>10</v>
      </c>
      <c r="F1248" s="18"/>
      <c r="G1248" s="18"/>
      <c r="H1248" s="18"/>
      <c r="XFB1248" s="45"/>
    </row>
    <row r="1249" s="38" customFormat="1" spans="1:16382">
      <c r="A1249" s="10" t="s">
        <v>1060</v>
      </c>
      <c r="B1249" s="5">
        <v>250501003</v>
      </c>
      <c r="C1249" s="5" t="s">
        <v>2120</v>
      </c>
      <c r="D1249" s="10" t="s">
        <v>572</v>
      </c>
      <c r="E1249" s="12">
        <v>10</v>
      </c>
      <c r="F1249" s="5"/>
      <c r="G1249" s="5"/>
      <c r="H1249" s="5"/>
      <c r="XFB1249" s="45"/>
    </row>
    <row r="1250" s="38" customFormat="1" ht="22.5" spans="1:16382">
      <c r="A1250" s="10" t="s">
        <v>1060</v>
      </c>
      <c r="B1250" s="5">
        <v>250501004</v>
      </c>
      <c r="C1250" s="5" t="s">
        <v>2121</v>
      </c>
      <c r="D1250" s="10" t="s">
        <v>2122</v>
      </c>
      <c r="E1250" s="12">
        <v>6</v>
      </c>
      <c r="F1250" s="5" t="s">
        <v>2123</v>
      </c>
      <c r="G1250" s="5"/>
      <c r="H1250" s="5"/>
      <c r="XFB1250" s="45"/>
    </row>
    <row r="1251" s="38" customFormat="1" ht="22.5" spans="1:16382">
      <c r="A1251" s="10" t="s">
        <v>1060</v>
      </c>
      <c r="B1251" s="5">
        <v>250501005</v>
      </c>
      <c r="C1251" s="5" t="s">
        <v>2124</v>
      </c>
      <c r="D1251" s="10" t="s">
        <v>2125</v>
      </c>
      <c r="E1251" s="12">
        <v>13</v>
      </c>
      <c r="F1251" s="5"/>
      <c r="G1251" s="5"/>
      <c r="H1251" s="5"/>
      <c r="XFB1251" s="45"/>
    </row>
    <row r="1252" s="38" customFormat="1" spans="1:16382">
      <c r="A1252" s="10" t="s">
        <v>1060</v>
      </c>
      <c r="B1252" s="5">
        <v>250501006</v>
      </c>
      <c r="C1252" s="5" t="s">
        <v>2126</v>
      </c>
      <c r="D1252" s="10" t="s">
        <v>572</v>
      </c>
      <c r="E1252" s="12">
        <v>43</v>
      </c>
      <c r="F1252" s="5"/>
      <c r="G1252" s="5"/>
      <c r="H1252" s="5"/>
      <c r="XFB1252" s="45"/>
    </row>
    <row r="1253" s="38" customFormat="1" spans="1:16382">
      <c r="A1253" s="10" t="s">
        <v>1060</v>
      </c>
      <c r="B1253" s="5">
        <v>250501007</v>
      </c>
      <c r="C1253" s="5" t="s">
        <v>2127</v>
      </c>
      <c r="D1253" s="10" t="s">
        <v>572</v>
      </c>
      <c r="E1253" s="12">
        <v>68</v>
      </c>
      <c r="F1253" s="5"/>
      <c r="G1253" s="5"/>
      <c r="H1253" s="5" t="s">
        <v>2128</v>
      </c>
      <c r="XFB1253" s="45"/>
    </row>
    <row r="1254" s="38" customFormat="1" spans="1:16382">
      <c r="A1254" s="10" t="s">
        <v>1060</v>
      </c>
      <c r="B1254" s="5" t="s">
        <v>2129</v>
      </c>
      <c r="C1254" s="5" t="s">
        <v>2127</v>
      </c>
      <c r="D1254" s="10" t="s">
        <v>572</v>
      </c>
      <c r="E1254" s="12">
        <v>120</v>
      </c>
      <c r="F1254" s="5"/>
      <c r="G1254" s="5"/>
      <c r="H1254" s="5" t="s">
        <v>2130</v>
      </c>
      <c r="XFB1254" s="45"/>
    </row>
    <row r="1255" s="38" customFormat="1" ht="22.5" spans="1:16382">
      <c r="A1255" s="10" t="s">
        <v>1060</v>
      </c>
      <c r="B1255" s="5">
        <v>250501008</v>
      </c>
      <c r="C1255" s="5" t="s">
        <v>2131</v>
      </c>
      <c r="D1255" s="10" t="s">
        <v>572</v>
      </c>
      <c r="E1255" s="12">
        <v>26</v>
      </c>
      <c r="F1255" s="5"/>
      <c r="G1255" s="5"/>
      <c r="H1255" s="5"/>
      <c r="XFB1255" s="45"/>
    </row>
    <row r="1256" s="38" customFormat="1" spans="1:16382">
      <c r="A1256" s="10" t="s">
        <v>1060</v>
      </c>
      <c r="B1256" s="5">
        <v>250501009</v>
      </c>
      <c r="C1256" s="5" t="s">
        <v>2132</v>
      </c>
      <c r="D1256" s="10" t="s">
        <v>572</v>
      </c>
      <c r="E1256" s="12">
        <v>26</v>
      </c>
      <c r="F1256" s="5"/>
      <c r="G1256" s="5"/>
      <c r="H1256" s="5" t="s">
        <v>1379</v>
      </c>
      <c r="XFB1256" s="45"/>
    </row>
    <row r="1257" s="38" customFormat="1" spans="1:16382">
      <c r="A1257" s="10" t="s">
        <v>1060</v>
      </c>
      <c r="B1257" s="5" t="s">
        <v>2133</v>
      </c>
      <c r="C1257" s="5" t="s">
        <v>2132</v>
      </c>
      <c r="D1257" s="10" t="s">
        <v>572</v>
      </c>
      <c r="E1257" s="12">
        <v>125</v>
      </c>
      <c r="F1257" s="5"/>
      <c r="G1257" s="5"/>
      <c r="H1257" s="5" t="s">
        <v>2134</v>
      </c>
      <c r="XFB1257" s="45"/>
    </row>
    <row r="1258" s="38" customFormat="1" spans="1:16382">
      <c r="A1258" s="10" t="s">
        <v>1060</v>
      </c>
      <c r="B1258" s="5">
        <v>250501010</v>
      </c>
      <c r="C1258" s="5" t="s">
        <v>2135</v>
      </c>
      <c r="D1258" s="10" t="s">
        <v>572</v>
      </c>
      <c r="E1258" s="12">
        <v>26</v>
      </c>
      <c r="F1258" s="5"/>
      <c r="G1258" s="5"/>
      <c r="H1258" s="5"/>
      <c r="XFB1258" s="45"/>
    </row>
    <row r="1259" s="38" customFormat="1" spans="1:16382">
      <c r="A1259" s="10" t="s">
        <v>1060</v>
      </c>
      <c r="B1259" s="5">
        <v>250501011</v>
      </c>
      <c r="C1259" s="5" t="s">
        <v>2136</v>
      </c>
      <c r="D1259" s="10" t="s">
        <v>572</v>
      </c>
      <c r="E1259" s="12">
        <v>60</v>
      </c>
      <c r="F1259" s="5"/>
      <c r="G1259" s="5"/>
      <c r="H1259" s="5" t="s">
        <v>1379</v>
      </c>
      <c r="XFB1259" s="45"/>
    </row>
    <row r="1260" s="38" customFormat="1" spans="1:16382">
      <c r="A1260" s="10" t="s">
        <v>1060</v>
      </c>
      <c r="B1260" s="5" t="s">
        <v>2137</v>
      </c>
      <c r="C1260" s="5" t="s">
        <v>2136</v>
      </c>
      <c r="D1260" s="10" t="s">
        <v>572</v>
      </c>
      <c r="E1260" s="12">
        <v>125</v>
      </c>
      <c r="F1260" s="5"/>
      <c r="G1260" s="5"/>
      <c r="H1260" s="5" t="s">
        <v>2134</v>
      </c>
      <c r="XFB1260" s="45"/>
    </row>
    <row r="1261" s="38" customFormat="1" spans="1:16382">
      <c r="A1261" s="10" t="s">
        <v>1060</v>
      </c>
      <c r="B1261" s="5">
        <v>250501012</v>
      </c>
      <c r="C1261" s="5" t="s">
        <v>2138</v>
      </c>
      <c r="D1261" s="10" t="s">
        <v>572</v>
      </c>
      <c r="E1261" s="12">
        <v>60</v>
      </c>
      <c r="F1261" s="5"/>
      <c r="G1261" s="5"/>
      <c r="H1261" s="5" t="s">
        <v>1379</v>
      </c>
      <c r="XFB1261" s="45"/>
    </row>
    <row r="1262" s="38" customFormat="1" spans="1:16382">
      <c r="A1262" s="10" t="s">
        <v>1060</v>
      </c>
      <c r="B1262" s="5" t="s">
        <v>2139</v>
      </c>
      <c r="C1262" s="5" t="s">
        <v>2138</v>
      </c>
      <c r="D1262" s="10" t="s">
        <v>572</v>
      </c>
      <c r="E1262" s="12">
        <v>125</v>
      </c>
      <c r="F1262" s="5"/>
      <c r="G1262" s="5"/>
      <c r="H1262" s="5" t="s">
        <v>2134</v>
      </c>
      <c r="XFB1262" s="45"/>
    </row>
    <row r="1263" s="38" customFormat="1" spans="1:16382">
      <c r="A1263" s="10" t="s">
        <v>1060</v>
      </c>
      <c r="B1263" s="5">
        <v>250501013</v>
      </c>
      <c r="C1263" s="5" t="s">
        <v>2140</v>
      </c>
      <c r="D1263" s="10" t="s">
        <v>572</v>
      </c>
      <c r="E1263" s="12">
        <v>43</v>
      </c>
      <c r="F1263" s="5"/>
      <c r="G1263" s="5"/>
      <c r="H1263" s="5"/>
      <c r="XFB1263" s="45"/>
    </row>
    <row r="1264" s="38" customFormat="1" spans="1:16382">
      <c r="A1264" s="10" t="s">
        <v>1060</v>
      </c>
      <c r="B1264" s="5">
        <v>250501014</v>
      </c>
      <c r="C1264" s="5" t="s">
        <v>2141</v>
      </c>
      <c r="D1264" s="10" t="s">
        <v>572</v>
      </c>
      <c r="E1264" s="12">
        <v>43</v>
      </c>
      <c r="F1264" s="5"/>
      <c r="G1264" s="5"/>
      <c r="H1264" s="5"/>
      <c r="XFB1264" s="45"/>
    </row>
    <row r="1265" s="38" customFormat="1" ht="22.5" spans="1:16382">
      <c r="A1265" s="10" t="s">
        <v>1060</v>
      </c>
      <c r="B1265" s="5">
        <v>250501015</v>
      </c>
      <c r="C1265" s="5" t="s">
        <v>2142</v>
      </c>
      <c r="D1265" s="10" t="s">
        <v>572</v>
      </c>
      <c r="E1265" s="12">
        <v>34</v>
      </c>
      <c r="F1265" s="5"/>
      <c r="G1265" s="5"/>
      <c r="H1265" s="5"/>
      <c r="XFB1265" s="45"/>
    </row>
    <row r="1266" s="38" customFormat="1" spans="1:16382">
      <c r="A1266" s="10" t="s">
        <v>1060</v>
      </c>
      <c r="B1266" s="5">
        <v>250501016</v>
      </c>
      <c r="C1266" s="5" t="s">
        <v>2143</v>
      </c>
      <c r="D1266" s="10" t="s">
        <v>572</v>
      </c>
      <c r="E1266" s="12">
        <v>26</v>
      </c>
      <c r="F1266" s="5"/>
      <c r="G1266" s="5"/>
      <c r="H1266" s="5"/>
      <c r="XFB1266" s="45"/>
    </row>
    <row r="1267" s="38" customFormat="1" spans="1:16382">
      <c r="A1267" s="10" t="s">
        <v>1060</v>
      </c>
      <c r="B1267" s="5">
        <v>250501017</v>
      </c>
      <c r="C1267" s="5" t="s">
        <v>2144</v>
      </c>
      <c r="D1267" s="10" t="s">
        <v>572</v>
      </c>
      <c r="E1267" s="12">
        <v>26</v>
      </c>
      <c r="F1267" s="5"/>
      <c r="G1267" s="5"/>
      <c r="H1267" s="5"/>
      <c r="XFB1267" s="45"/>
    </row>
    <row r="1268" s="38" customFormat="1" spans="1:16382">
      <c r="A1268" s="10" t="s">
        <v>1060</v>
      </c>
      <c r="B1268" s="5">
        <v>250501018</v>
      </c>
      <c r="C1268" s="5" t="s">
        <v>2145</v>
      </c>
      <c r="D1268" s="10" t="s">
        <v>572</v>
      </c>
      <c r="E1268" s="12">
        <v>34</v>
      </c>
      <c r="F1268" s="5"/>
      <c r="G1268" s="5"/>
      <c r="H1268" s="5"/>
      <c r="XFB1268" s="45"/>
    </row>
    <row r="1269" s="38" customFormat="1" spans="1:16382">
      <c r="A1269" s="10" t="s">
        <v>1060</v>
      </c>
      <c r="B1269" s="5">
        <v>250501019</v>
      </c>
      <c r="C1269" s="5" t="s">
        <v>2146</v>
      </c>
      <c r="D1269" s="10" t="s">
        <v>572</v>
      </c>
      <c r="E1269" s="12">
        <v>26</v>
      </c>
      <c r="F1269" s="5"/>
      <c r="G1269" s="5"/>
      <c r="H1269" s="5"/>
      <c r="XFB1269" s="45"/>
    </row>
    <row r="1270" s="38" customFormat="1" spans="1:16382">
      <c r="A1270" s="10" t="s">
        <v>1060</v>
      </c>
      <c r="B1270" s="5">
        <v>250501020</v>
      </c>
      <c r="C1270" s="5" t="s">
        <v>2147</v>
      </c>
      <c r="D1270" s="10" t="s">
        <v>572</v>
      </c>
      <c r="E1270" s="12">
        <v>43</v>
      </c>
      <c r="F1270" s="5"/>
      <c r="G1270" s="5"/>
      <c r="H1270" s="5"/>
      <c r="XFB1270" s="45"/>
    </row>
    <row r="1271" s="38" customFormat="1" spans="1:16382">
      <c r="A1271" s="10" t="s">
        <v>1060</v>
      </c>
      <c r="B1271" s="5">
        <v>250501021</v>
      </c>
      <c r="C1271" s="5" t="s">
        <v>2148</v>
      </c>
      <c r="D1271" s="10" t="s">
        <v>572</v>
      </c>
      <c r="E1271" s="12">
        <v>43</v>
      </c>
      <c r="F1271" s="5"/>
      <c r="G1271" s="5"/>
      <c r="H1271" s="5"/>
      <c r="XFB1271" s="45"/>
    </row>
    <row r="1272" s="38" customFormat="1" spans="1:16382">
      <c r="A1272" s="10" t="s">
        <v>1060</v>
      </c>
      <c r="B1272" s="5">
        <v>250501022</v>
      </c>
      <c r="C1272" s="5" t="s">
        <v>2149</v>
      </c>
      <c r="D1272" s="10" t="s">
        <v>572</v>
      </c>
      <c r="E1272" s="12">
        <v>51</v>
      </c>
      <c r="F1272" s="5"/>
      <c r="G1272" s="5"/>
      <c r="H1272" s="5"/>
      <c r="XFB1272" s="45"/>
    </row>
    <row r="1273" s="38" customFormat="1" spans="1:16382">
      <c r="A1273" s="10" t="s">
        <v>1060</v>
      </c>
      <c r="B1273" s="5" t="s">
        <v>2150</v>
      </c>
      <c r="C1273" s="5" t="s">
        <v>2151</v>
      </c>
      <c r="D1273" s="10" t="s">
        <v>11</v>
      </c>
      <c r="E1273" s="12">
        <v>50</v>
      </c>
      <c r="F1273" s="5"/>
      <c r="G1273" s="5"/>
      <c r="H1273" s="5" t="s">
        <v>2152</v>
      </c>
      <c r="XFB1273" s="45"/>
    </row>
    <row r="1274" s="38" customFormat="1" spans="1:16382">
      <c r="A1274" s="10" t="s">
        <v>1060</v>
      </c>
      <c r="B1274" s="5">
        <v>250501023</v>
      </c>
      <c r="C1274" s="5" t="s">
        <v>2153</v>
      </c>
      <c r="D1274" s="10" t="s">
        <v>572</v>
      </c>
      <c r="E1274" s="12">
        <v>43</v>
      </c>
      <c r="F1274" s="5"/>
      <c r="G1274" s="5"/>
      <c r="H1274" s="5"/>
      <c r="XFB1274" s="45"/>
    </row>
    <row r="1275" s="38" customFormat="1" ht="22.5" spans="1:16382">
      <c r="A1275" s="10" t="s">
        <v>1060</v>
      </c>
      <c r="B1275" s="5">
        <v>250501024</v>
      </c>
      <c r="C1275" s="5" t="s">
        <v>2154</v>
      </c>
      <c r="D1275" s="10" t="s">
        <v>572</v>
      </c>
      <c r="E1275" s="12">
        <v>34</v>
      </c>
      <c r="F1275" s="5"/>
      <c r="G1275" s="5"/>
      <c r="H1275" s="5"/>
      <c r="XFB1275" s="45"/>
    </row>
    <row r="1276" s="38" customFormat="1" ht="22.5" spans="1:16382">
      <c r="A1276" s="10" t="s">
        <v>1060</v>
      </c>
      <c r="B1276" s="5">
        <v>250501025</v>
      </c>
      <c r="C1276" s="5" t="s">
        <v>2155</v>
      </c>
      <c r="D1276" s="10" t="s">
        <v>572</v>
      </c>
      <c r="E1276" s="12">
        <v>34</v>
      </c>
      <c r="F1276" s="5"/>
      <c r="G1276" s="5"/>
      <c r="H1276" s="5"/>
      <c r="XFB1276" s="45"/>
    </row>
    <row r="1277" s="38" customFormat="1" spans="1:16382">
      <c r="A1277" s="10" t="s">
        <v>1060</v>
      </c>
      <c r="B1277" s="5">
        <v>250501026</v>
      </c>
      <c r="C1277" s="5" t="s">
        <v>2156</v>
      </c>
      <c r="D1277" s="10" t="s">
        <v>572</v>
      </c>
      <c r="E1277" s="12">
        <v>8.5</v>
      </c>
      <c r="F1277" s="5" t="s">
        <v>2116</v>
      </c>
      <c r="G1277" s="5"/>
      <c r="H1277" s="5"/>
      <c r="XFB1277" s="45"/>
    </row>
    <row r="1278" s="38" customFormat="1" spans="1:16382">
      <c r="A1278" s="10" t="s">
        <v>1060</v>
      </c>
      <c r="B1278" s="5">
        <v>250501027</v>
      </c>
      <c r="C1278" s="5" t="s">
        <v>2157</v>
      </c>
      <c r="D1278" s="10" t="s">
        <v>572</v>
      </c>
      <c r="E1278" s="12">
        <v>34</v>
      </c>
      <c r="F1278" s="5"/>
      <c r="G1278" s="5"/>
      <c r="H1278" s="5"/>
      <c r="XFB1278" s="45"/>
    </row>
    <row r="1279" s="38" customFormat="1" ht="22.5" spans="1:16382">
      <c r="A1279" s="10" t="s">
        <v>1060</v>
      </c>
      <c r="B1279" s="5">
        <v>250501028</v>
      </c>
      <c r="C1279" s="5" t="s">
        <v>2158</v>
      </c>
      <c r="D1279" s="10" t="s">
        <v>2125</v>
      </c>
      <c r="E1279" s="12">
        <v>7</v>
      </c>
      <c r="F1279" s="5"/>
      <c r="G1279" s="5"/>
      <c r="H1279" s="5"/>
      <c r="XFB1279" s="45"/>
    </row>
    <row r="1280" s="38" customFormat="1" ht="22.5" spans="1:16382">
      <c r="A1280" s="10" t="s">
        <v>1060</v>
      </c>
      <c r="B1280" s="5">
        <v>250501029</v>
      </c>
      <c r="C1280" s="5" t="s">
        <v>2159</v>
      </c>
      <c r="D1280" s="10" t="s">
        <v>2125</v>
      </c>
      <c r="E1280" s="12">
        <v>34</v>
      </c>
      <c r="F1280" s="5"/>
      <c r="G1280" s="5"/>
      <c r="H1280" s="5"/>
      <c r="XFB1280" s="45"/>
    </row>
    <row r="1281" s="38" customFormat="1" spans="1:16382">
      <c r="A1281" s="10" t="s">
        <v>1060</v>
      </c>
      <c r="B1281" s="5">
        <v>250501030</v>
      </c>
      <c r="C1281" s="5" t="s">
        <v>2160</v>
      </c>
      <c r="D1281" s="10" t="s">
        <v>572</v>
      </c>
      <c r="E1281" s="12">
        <v>43</v>
      </c>
      <c r="F1281" s="5"/>
      <c r="G1281" s="5"/>
      <c r="H1281" s="5" t="s">
        <v>1074</v>
      </c>
      <c r="XFB1281" s="45"/>
    </row>
    <row r="1282" s="38" customFormat="1" ht="22.5" spans="1:16382">
      <c r="A1282" s="10" t="s">
        <v>1060</v>
      </c>
      <c r="B1282" s="5">
        <v>250501031</v>
      </c>
      <c r="C1282" s="5" t="s">
        <v>2161</v>
      </c>
      <c r="D1282" s="10" t="s">
        <v>572</v>
      </c>
      <c r="E1282" s="12">
        <v>30</v>
      </c>
      <c r="F1282" s="5"/>
      <c r="G1282" s="5"/>
      <c r="H1282" s="5" t="s">
        <v>2162</v>
      </c>
      <c r="XFB1282" s="45"/>
    </row>
    <row r="1283" s="38" customFormat="1" ht="22.5" spans="1:16382">
      <c r="A1283" s="10" t="s">
        <v>1060</v>
      </c>
      <c r="B1283" s="5">
        <v>250501032</v>
      </c>
      <c r="C1283" s="5" t="s">
        <v>2163</v>
      </c>
      <c r="D1283" s="10" t="s">
        <v>2125</v>
      </c>
      <c r="E1283" s="12">
        <v>68</v>
      </c>
      <c r="F1283" s="5"/>
      <c r="G1283" s="5"/>
      <c r="H1283" s="5"/>
      <c r="XFB1283" s="45"/>
    </row>
    <row r="1284" s="38" customFormat="1" ht="22.5" spans="1:16382">
      <c r="A1284" s="10" t="s">
        <v>1060</v>
      </c>
      <c r="B1284" s="5">
        <v>250501033</v>
      </c>
      <c r="C1284" s="51" t="s">
        <v>2164</v>
      </c>
      <c r="D1284" s="10" t="s">
        <v>572</v>
      </c>
      <c r="E1284" s="12">
        <v>60</v>
      </c>
      <c r="F1284" s="5"/>
      <c r="G1284" s="5"/>
      <c r="H1284" s="5" t="s">
        <v>2165</v>
      </c>
      <c r="XFB1284" s="45"/>
    </row>
    <row r="1285" s="38" customFormat="1" spans="1:16382">
      <c r="A1285" s="10" t="s">
        <v>1060</v>
      </c>
      <c r="B1285" s="5">
        <v>250501034</v>
      </c>
      <c r="C1285" s="5" t="s">
        <v>2166</v>
      </c>
      <c r="D1285" s="10" t="s">
        <v>572</v>
      </c>
      <c r="E1285" s="12">
        <v>85</v>
      </c>
      <c r="F1285" s="5"/>
      <c r="G1285" s="5"/>
      <c r="H1285" s="5"/>
      <c r="XFB1285" s="45"/>
    </row>
    <row r="1286" s="38" customFormat="1" ht="22.5" spans="1:16382">
      <c r="A1286" s="10" t="s">
        <v>1060</v>
      </c>
      <c r="B1286" s="5">
        <v>250501035</v>
      </c>
      <c r="C1286" s="5" t="s">
        <v>2167</v>
      </c>
      <c r="D1286" s="10" t="s">
        <v>572</v>
      </c>
      <c r="E1286" s="12">
        <v>26</v>
      </c>
      <c r="F1286" s="5"/>
      <c r="G1286" s="5"/>
      <c r="H1286" s="5" t="s">
        <v>2168</v>
      </c>
      <c r="XFB1286" s="45"/>
    </row>
    <row r="1287" s="38" customFormat="1" spans="1:16382">
      <c r="A1287" s="10" t="s">
        <v>1060</v>
      </c>
      <c r="B1287" s="5">
        <v>250501036</v>
      </c>
      <c r="C1287" s="5" t="s">
        <v>2169</v>
      </c>
      <c r="D1287" s="10" t="s">
        <v>2170</v>
      </c>
      <c r="E1287" s="12">
        <v>34</v>
      </c>
      <c r="F1287" s="5"/>
      <c r="G1287" s="5"/>
      <c r="H1287" s="5"/>
      <c r="XFB1287" s="45"/>
    </row>
    <row r="1288" s="38" customFormat="1" spans="1:16382">
      <c r="A1288" s="10" t="s">
        <v>1060</v>
      </c>
      <c r="B1288" s="111">
        <v>250501038</v>
      </c>
      <c r="C1288" s="5" t="s">
        <v>2171</v>
      </c>
      <c r="D1288" s="10" t="s">
        <v>572</v>
      </c>
      <c r="E1288" s="12">
        <v>110</v>
      </c>
      <c r="F1288" s="5"/>
      <c r="G1288" s="5"/>
      <c r="H1288" s="5"/>
      <c r="XFB1288" s="45"/>
    </row>
    <row r="1289" s="38" customFormat="1" spans="1:16382">
      <c r="A1289" s="10" t="s">
        <v>1060</v>
      </c>
      <c r="B1289" s="5" t="s">
        <v>2172</v>
      </c>
      <c r="C1289" s="84" t="s">
        <v>2173</v>
      </c>
      <c r="D1289" s="48" t="s">
        <v>11</v>
      </c>
      <c r="E1289" s="12">
        <v>180</v>
      </c>
      <c r="F1289" s="123"/>
      <c r="G1289" s="5"/>
      <c r="H1289" s="5"/>
      <c r="XFB1289" s="45"/>
    </row>
    <row r="1290" s="38" customFormat="1" ht="22.5" spans="1:16382">
      <c r="A1290" s="10" t="s">
        <v>1060</v>
      </c>
      <c r="B1290" s="5">
        <v>250501039</v>
      </c>
      <c r="C1290" s="5" t="s">
        <v>2174</v>
      </c>
      <c r="D1290" s="10" t="s">
        <v>572</v>
      </c>
      <c r="E1290" s="12">
        <v>50</v>
      </c>
      <c r="F1290" s="5"/>
      <c r="G1290" s="5"/>
      <c r="H1290" s="5"/>
      <c r="XFB1290" s="45"/>
    </row>
    <row r="1291" s="38" customFormat="1" ht="22.5" spans="1:16382">
      <c r="A1291" s="10" t="s">
        <v>1060</v>
      </c>
      <c r="B1291" s="18">
        <v>250501041</v>
      </c>
      <c r="C1291" s="84" t="s">
        <v>2175</v>
      </c>
      <c r="D1291" s="10" t="s">
        <v>11</v>
      </c>
      <c r="E1291" s="12">
        <v>140</v>
      </c>
      <c r="F1291" s="112"/>
      <c r="G1291" s="112"/>
      <c r="H1291" s="5"/>
      <c r="XFB1291" s="45"/>
    </row>
    <row r="1292" s="38" customFormat="1" spans="1:16382">
      <c r="A1292" s="10" t="s">
        <v>1060</v>
      </c>
      <c r="B1292" s="5">
        <v>250502001</v>
      </c>
      <c r="C1292" s="5" t="s">
        <v>2176</v>
      </c>
      <c r="D1292" s="10" t="s">
        <v>572</v>
      </c>
      <c r="E1292" s="12">
        <v>2</v>
      </c>
      <c r="F1292" s="5"/>
      <c r="G1292" s="5"/>
      <c r="H1292" s="5"/>
      <c r="XFB1292" s="45"/>
    </row>
    <row r="1293" s="38" customFormat="1" ht="22.5" spans="1:16382">
      <c r="A1293" s="10" t="s">
        <v>1060</v>
      </c>
      <c r="B1293" s="5">
        <v>250502002</v>
      </c>
      <c r="C1293" s="5" t="s">
        <v>2177</v>
      </c>
      <c r="D1293" s="10" t="s">
        <v>572</v>
      </c>
      <c r="E1293" s="12">
        <v>50</v>
      </c>
      <c r="F1293" s="5"/>
      <c r="G1293" s="5"/>
      <c r="H1293" s="5"/>
      <c r="XFB1293" s="45"/>
    </row>
    <row r="1294" s="38" customFormat="1" spans="1:16382">
      <c r="A1294" s="10" t="s">
        <v>1060</v>
      </c>
      <c r="B1294" s="5">
        <v>250502003</v>
      </c>
      <c r="C1294" s="5" t="s">
        <v>2178</v>
      </c>
      <c r="D1294" s="10" t="s">
        <v>572</v>
      </c>
      <c r="E1294" s="12">
        <v>43</v>
      </c>
      <c r="F1294" s="5"/>
      <c r="G1294" s="5"/>
      <c r="H1294" s="5"/>
      <c r="XFB1294" s="45"/>
    </row>
    <row r="1295" s="38" customFormat="1" spans="1:16382">
      <c r="A1295" s="10" t="s">
        <v>1060</v>
      </c>
      <c r="B1295" s="5">
        <v>250502004</v>
      </c>
      <c r="C1295" s="5" t="s">
        <v>2179</v>
      </c>
      <c r="D1295" s="10" t="s">
        <v>1635</v>
      </c>
      <c r="E1295" s="12">
        <v>4</v>
      </c>
      <c r="F1295" s="5"/>
      <c r="G1295" s="5"/>
      <c r="H1295" s="5" t="s">
        <v>1379</v>
      </c>
      <c r="XFB1295" s="45"/>
    </row>
    <row r="1296" s="38" customFormat="1" spans="1:16382">
      <c r="A1296" s="10" t="s">
        <v>1060</v>
      </c>
      <c r="B1296" s="5" t="s">
        <v>2180</v>
      </c>
      <c r="C1296" s="5" t="s">
        <v>2179</v>
      </c>
      <c r="D1296" s="10" t="s">
        <v>1635</v>
      </c>
      <c r="E1296" s="12">
        <v>130</v>
      </c>
      <c r="F1296" s="5"/>
      <c r="G1296" s="5"/>
      <c r="H1296" s="5" t="s">
        <v>2181</v>
      </c>
      <c r="XFB1296" s="45"/>
    </row>
    <row r="1297" s="38" customFormat="1" ht="22.5" spans="1:16382">
      <c r="A1297" s="10" t="s">
        <v>1060</v>
      </c>
      <c r="B1297" s="5" t="s">
        <v>2182</v>
      </c>
      <c r="C1297" s="5" t="s">
        <v>2183</v>
      </c>
      <c r="D1297" s="10" t="s">
        <v>11</v>
      </c>
      <c r="E1297" s="12">
        <v>470</v>
      </c>
      <c r="F1297" s="5"/>
      <c r="G1297" s="5"/>
      <c r="H1297" s="5"/>
      <c r="XFB1297" s="45"/>
    </row>
    <row r="1298" s="38" customFormat="1" spans="1:16382">
      <c r="A1298" s="10" t="s">
        <v>1060</v>
      </c>
      <c r="B1298" s="5">
        <v>250502005</v>
      </c>
      <c r="C1298" s="5" t="s">
        <v>2184</v>
      </c>
      <c r="D1298" s="10" t="s">
        <v>572</v>
      </c>
      <c r="E1298" s="12">
        <v>34</v>
      </c>
      <c r="F1298" s="5"/>
      <c r="G1298" s="5"/>
      <c r="H1298" s="5"/>
      <c r="XFB1298" s="45"/>
    </row>
    <row r="1299" s="38" customFormat="1" spans="1:16382">
      <c r="A1299" s="10" t="s">
        <v>1060</v>
      </c>
      <c r="B1299" s="5">
        <v>250502006</v>
      </c>
      <c r="C1299" s="5" t="s">
        <v>2185</v>
      </c>
      <c r="D1299" s="10" t="s">
        <v>572</v>
      </c>
      <c r="E1299" s="12">
        <v>13</v>
      </c>
      <c r="F1299" s="5"/>
      <c r="G1299" s="5"/>
      <c r="H1299" s="5" t="s">
        <v>2186</v>
      </c>
      <c r="XFB1299" s="45"/>
    </row>
    <row r="1300" s="38" customFormat="1" spans="1:16382">
      <c r="A1300" s="10" t="s">
        <v>1060</v>
      </c>
      <c r="B1300" s="5">
        <v>250502007</v>
      </c>
      <c r="C1300" s="5" t="s">
        <v>2187</v>
      </c>
      <c r="D1300" s="10" t="s">
        <v>572</v>
      </c>
      <c r="E1300" s="12">
        <v>43</v>
      </c>
      <c r="F1300" s="115"/>
      <c r="G1300" s="5"/>
      <c r="H1300" s="5"/>
      <c r="XFB1300" s="45"/>
    </row>
    <row r="1301" s="38" customFormat="1" ht="22.5" spans="1:16382">
      <c r="A1301" s="10" t="s">
        <v>1060</v>
      </c>
      <c r="B1301" s="5">
        <v>250502008</v>
      </c>
      <c r="C1301" s="5" t="s">
        <v>2188</v>
      </c>
      <c r="D1301" s="10" t="s">
        <v>572</v>
      </c>
      <c r="E1301" s="12">
        <v>34</v>
      </c>
      <c r="F1301" s="5"/>
      <c r="G1301" s="5"/>
      <c r="H1301" s="5"/>
      <c r="XFB1301" s="45"/>
    </row>
    <row r="1302" s="38" customFormat="1" ht="22.5" spans="1:16382">
      <c r="A1302" s="10" t="s">
        <v>1060</v>
      </c>
      <c r="B1302" s="5">
        <v>250502009</v>
      </c>
      <c r="C1302" s="5" t="s">
        <v>2189</v>
      </c>
      <c r="D1302" s="10" t="s">
        <v>572</v>
      </c>
      <c r="E1302" s="12">
        <v>34</v>
      </c>
      <c r="F1302" s="5" t="s">
        <v>2190</v>
      </c>
      <c r="G1302" s="5"/>
      <c r="H1302" s="5" t="s">
        <v>2191</v>
      </c>
      <c r="XFB1302" s="45"/>
    </row>
    <row r="1303" s="38" customFormat="1" ht="22.5" spans="1:16382">
      <c r="A1303" s="10" t="s">
        <v>1060</v>
      </c>
      <c r="B1303" s="5">
        <v>250502010</v>
      </c>
      <c r="C1303" s="5" t="s">
        <v>2192</v>
      </c>
      <c r="D1303" s="10" t="s">
        <v>334</v>
      </c>
      <c r="E1303" s="12">
        <v>34</v>
      </c>
      <c r="F1303" s="5"/>
      <c r="G1303" s="5"/>
      <c r="H1303" s="5"/>
      <c r="XFB1303" s="45"/>
    </row>
    <row r="1304" s="38" customFormat="1" ht="22.5" spans="1:16382">
      <c r="A1304" s="10" t="s">
        <v>1060</v>
      </c>
      <c r="B1304" s="5" t="s">
        <v>2193</v>
      </c>
      <c r="C1304" s="5" t="s">
        <v>2194</v>
      </c>
      <c r="D1304" s="10" t="s">
        <v>1635</v>
      </c>
      <c r="E1304" s="12">
        <v>230</v>
      </c>
      <c r="F1304" s="5"/>
      <c r="G1304" s="5"/>
      <c r="H1304" s="5"/>
      <c r="XFB1304" s="45"/>
    </row>
    <row r="1305" s="38" customFormat="1" spans="1:16382">
      <c r="A1305" s="10" t="s">
        <v>1060</v>
      </c>
      <c r="B1305" s="5">
        <v>250503001</v>
      </c>
      <c r="C1305" s="5" t="s">
        <v>2195</v>
      </c>
      <c r="D1305" s="10" t="s">
        <v>572</v>
      </c>
      <c r="E1305" s="12">
        <v>17</v>
      </c>
      <c r="F1305" s="5"/>
      <c r="G1305" s="5"/>
      <c r="H1305" s="5"/>
      <c r="XFB1305" s="45"/>
    </row>
    <row r="1306" s="38" customFormat="1" spans="1:16382">
      <c r="A1306" s="10" t="s">
        <v>1060</v>
      </c>
      <c r="B1306" s="5">
        <v>250503002</v>
      </c>
      <c r="C1306" s="5" t="s">
        <v>2196</v>
      </c>
      <c r="D1306" s="10" t="s">
        <v>572</v>
      </c>
      <c r="E1306" s="12">
        <v>17</v>
      </c>
      <c r="F1306" s="5"/>
      <c r="G1306" s="5"/>
      <c r="H1306" s="5"/>
      <c r="XFB1306" s="45"/>
    </row>
    <row r="1307" s="38" customFormat="1" ht="22.5" spans="1:16382">
      <c r="A1307" s="10" t="s">
        <v>1060</v>
      </c>
      <c r="B1307" s="5">
        <v>250503003</v>
      </c>
      <c r="C1307" s="5" t="s">
        <v>2197</v>
      </c>
      <c r="D1307" s="10" t="s">
        <v>572</v>
      </c>
      <c r="E1307" s="12">
        <v>21</v>
      </c>
      <c r="F1307" s="5"/>
      <c r="G1307" s="5"/>
      <c r="H1307" s="5"/>
      <c r="XFB1307" s="45"/>
    </row>
    <row r="1308" s="38" customFormat="1" spans="1:16382">
      <c r="A1308" s="10" t="s">
        <v>1060</v>
      </c>
      <c r="B1308" s="5" t="s">
        <v>2198</v>
      </c>
      <c r="C1308" s="11" t="s">
        <v>2199</v>
      </c>
      <c r="D1308" s="10" t="s">
        <v>11</v>
      </c>
      <c r="E1308" s="12">
        <v>100</v>
      </c>
      <c r="F1308" s="5"/>
      <c r="G1308" s="5"/>
      <c r="H1308" s="5"/>
      <c r="XFB1308" s="45"/>
    </row>
    <row r="1309" s="38" customFormat="1" spans="1:16382">
      <c r="A1309" s="10" t="s">
        <v>1060</v>
      </c>
      <c r="B1309" s="5">
        <v>250503004</v>
      </c>
      <c r="C1309" s="5" t="s">
        <v>2200</v>
      </c>
      <c r="D1309" s="10" t="s">
        <v>572</v>
      </c>
      <c r="E1309" s="12">
        <v>26</v>
      </c>
      <c r="F1309" s="5" t="s">
        <v>2201</v>
      </c>
      <c r="G1309" s="5"/>
      <c r="H1309" s="5"/>
      <c r="XFB1309" s="45"/>
    </row>
    <row r="1310" s="38" customFormat="1" spans="1:16382">
      <c r="A1310" s="10" t="s">
        <v>1060</v>
      </c>
      <c r="B1310" s="5">
        <v>250503005</v>
      </c>
      <c r="C1310" s="5" t="s">
        <v>2202</v>
      </c>
      <c r="D1310" s="10" t="s">
        <v>572</v>
      </c>
      <c r="E1310" s="12">
        <v>26</v>
      </c>
      <c r="F1310" s="5"/>
      <c r="G1310" s="5"/>
      <c r="H1310" s="5"/>
      <c r="XFB1310" s="45"/>
    </row>
    <row r="1311" s="38" customFormat="1" spans="1:16382">
      <c r="A1311" s="10" t="s">
        <v>1060</v>
      </c>
      <c r="B1311" s="5">
        <v>250503006</v>
      </c>
      <c r="C1311" s="5" t="s">
        <v>2203</v>
      </c>
      <c r="D1311" s="10" t="s">
        <v>572</v>
      </c>
      <c r="E1311" s="12">
        <v>38</v>
      </c>
      <c r="F1311" s="5"/>
      <c r="G1311" s="5"/>
      <c r="H1311" s="5"/>
      <c r="XFB1311" s="45"/>
    </row>
    <row r="1312" s="38" customFormat="1" spans="1:16382">
      <c r="A1312" s="10" t="s">
        <v>1060</v>
      </c>
      <c r="B1312" s="5">
        <v>250503007</v>
      </c>
      <c r="C1312" s="5" t="s">
        <v>2204</v>
      </c>
      <c r="D1312" s="10" t="s">
        <v>572</v>
      </c>
      <c r="E1312" s="12">
        <v>17</v>
      </c>
      <c r="F1312" s="5"/>
      <c r="G1312" s="5"/>
      <c r="H1312" s="5"/>
      <c r="XFB1312" s="45"/>
    </row>
    <row r="1313" s="38" customFormat="1" spans="1:16382">
      <c r="A1313" s="10" t="s">
        <v>1060</v>
      </c>
      <c r="B1313" s="5">
        <v>250503008</v>
      </c>
      <c r="C1313" s="5" t="s">
        <v>2205</v>
      </c>
      <c r="D1313" s="10" t="s">
        <v>572</v>
      </c>
      <c r="E1313" s="12">
        <v>13</v>
      </c>
      <c r="F1313" s="5"/>
      <c r="G1313" s="5"/>
      <c r="H1313" s="5"/>
      <c r="XFB1313" s="45"/>
    </row>
    <row r="1314" s="38" customFormat="1" ht="22.5" spans="1:16382">
      <c r="A1314" s="10" t="s">
        <v>1060</v>
      </c>
      <c r="B1314" s="5">
        <v>250503009</v>
      </c>
      <c r="C1314" s="5" t="s">
        <v>2206</v>
      </c>
      <c r="D1314" s="10" t="s">
        <v>572</v>
      </c>
      <c r="E1314" s="12">
        <v>13</v>
      </c>
      <c r="F1314" s="5"/>
      <c r="G1314" s="5"/>
      <c r="H1314" s="5"/>
      <c r="XFB1314" s="45"/>
    </row>
    <row r="1315" s="38" customFormat="1" spans="1:16382">
      <c r="A1315" s="10" t="s">
        <v>1060</v>
      </c>
      <c r="B1315" s="5">
        <v>250503010</v>
      </c>
      <c r="C1315" s="5" t="s">
        <v>2207</v>
      </c>
      <c r="D1315" s="10" t="s">
        <v>2208</v>
      </c>
      <c r="E1315" s="12">
        <v>17</v>
      </c>
      <c r="F1315" s="5" t="s">
        <v>2209</v>
      </c>
      <c r="G1315" s="5"/>
      <c r="H1315" s="5"/>
      <c r="XFB1315" s="45"/>
    </row>
    <row r="1316" s="38" customFormat="1" ht="22.5" spans="1:16382">
      <c r="A1316" s="10" t="s">
        <v>1060</v>
      </c>
      <c r="B1316" s="5">
        <v>250503011</v>
      </c>
      <c r="C1316" s="5" t="s">
        <v>2210</v>
      </c>
      <c r="D1316" s="10" t="s">
        <v>572</v>
      </c>
      <c r="E1316" s="12">
        <v>43</v>
      </c>
      <c r="F1316" s="5"/>
      <c r="G1316" s="5"/>
      <c r="H1316" s="5"/>
      <c r="XFB1316" s="45"/>
    </row>
    <row r="1317" s="38" customFormat="1" ht="22.5" spans="1:16382">
      <c r="A1317" s="10" t="s">
        <v>1060</v>
      </c>
      <c r="B1317" s="5">
        <v>250503012</v>
      </c>
      <c r="C1317" s="5" t="s">
        <v>2211</v>
      </c>
      <c r="D1317" s="10" t="s">
        <v>572</v>
      </c>
      <c r="E1317" s="12">
        <v>51</v>
      </c>
      <c r="F1317" s="5"/>
      <c r="G1317" s="5"/>
      <c r="H1317" s="5"/>
      <c r="XFB1317" s="45"/>
    </row>
    <row r="1318" s="38" customFormat="1" spans="1:16382">
      <c r="A1318" s="10" t="s">
        <v>1060</v>
      </c>
      <c r="B1318" s="5">
        <v>250601001</v>
      </c>
      <c r="C1318" s="5" t="s">
        <v>2212</v>
      </c>
      <c r="D1318" s="10" t="s">
        <v>11</v>
      </c>
      <c r="E1318" s="12">
        <v>3.5</v>
      </c>
      <c r="F1318" s="5" t="s">
        <v>2213</v>
      </c>
      <c r="G1318" s="5"/>
      <c r="H1318" s="5"/>
      <c r="XFB1318" s="45"/>
    </row>
    <row r="1319" s="38" customFormat="1" spans="1:16382">
      <c r="A1319" s="10" t="s">
        <v>1060</v>
      </c>
      <c r="B1319" s="5">
        <v>250601002</v>
      </c>
      <c r="C1319" s="5" t="s">
        <v>2214</v>
      </c>
      <c r="D1319" s="10" t="s">
        <v>11</v>
      </c>
      <c r="E1319" s="12">
        <v>3.5</v>
      </c>
      <c r="F1319" s="5"/>
      <c r="G1319" s="5"/>
      <c r="H1319" s="5"/>
      <c r="XFB1319" s="45"/>
    </row>
    <row r="1320" s="38" customFormat="1" spans="1:16382">
      <c r="A1320" s="10" t="s">
        <v>1060</v>
      </c>
      <c r="B1320" s="5">
        <v>250601003</v>
      </c>
      <c r="C1320" s="5" t="s">
        <v>2215</v>
      </c>
      <c r="D1320" s="10" t="s">
        <v>11</v>
      </c>
      <c r="E1320" s="12">
        <v>3.5</v>
      </c>
      <c r="F1320" s="5"/>
      <c r="G1320" s="5"/>
      <c r="H1320" s="5"/>
      <c r="XFB1320" s="45"/>
    </row>
    <row r="1321" s="38" customFormat="1" spans="1:16382">
      <c r="A1321" s="10" t="s">
        <v>1060</v>
      </c>
      <c r="B1321" s="5">
        <v>250601004</v>
      </c>
      <c r="C1321" s="5" t="s">
        <v>2216</v>
      </c>
      <c r="D1321" s="10" t="s">
        <v>11</v>
      </c>
      <c r="E1321" s="12">
        <v>4.5</v>
      </c>
      <c r="F1321" s="5"/>
      <c r="G1321" s="5"/>
      <c r="H1321" s="5"/>
      <c r="XFB1321" s="45"/>
    </row>
    <row r="1322" s="38" customFormat="1" spans="1:16382">
      <c r="A1322" s="10" t="s">
        <v>1060</v>
      </c>
      <c r="B1322" s="5">
        <v>250601005</v>
      </c>
      <c r="C1322" s="5" t="s">
        <v>2217</v>
      </c>
      <c r="D1322" s="10" t="s">
        <v>572</v>
      </c>
      <c r="E1322" s="12">
        <v>4.5</v>
      </c>
      <c r="F1322" s="5"/>
      <c r="G1322" s="5"/>
      <c r="H1322" s="5"/>
      <c r="XFB1322" s="45"/>
    </row>
    <row r="1323" s="38" customFormat="1" spans="1:16382">
      <c r="A1323" s="10" t="s">
        <v>1060</v>
      </c>
      <c r="B1323" s="5">
        <v>250601006</v>
      </c>
      <c r="C1323" s="5" t="s">
        <v>2218</v>
      </c>
      <c r="D1323" s="10" t="s">
        <v>572</v>
      </c>
      <c r="E1323" s="12">
        <v>3.5</v>
      </c>
      <c r="F1323" s="5"/>
      <c r="G1323" s="5"/>
      <c r="H1323" s="5"/>
      <c r="XFB1323" s="45"/>
    </row>
    <row r="1324" s="38" customFormat="1" spans="1:16382">
      <c r="A1324" s="10" t="s">
        <v>1060</v>
      </c>
      <c r="B1324" s="5">
        <v>250601007</v>
      </c>
      <c r="C1324" s="5" t="s">
        <v>2219</v>
      </c>
      <c r="D1324" s="10" t="s">
        <v>572</v>
      </c>
      <c r="E1324" s="12">
        <v>7</v>
      </c>
      <c r="F1324" s="5"/>
      <c r="G1324" s="5"/>
      <c r="H1324" s="5"/>
      <c r="XFB1324" s="45"/>
    </row>
    <row r="1325" s="38" customFormat="1" ht="22.5" spans="1:16382">
      <c r="A1325" s="10" t="s">
        <v>1060</v>
      </c>
      <c r="B1325" s="5">
        <v>250601008</v>
      </c>
      <c r="C1325" s="5" t="s">
        <v>2220</v>
      </c>
      <c r="D1325" s="10" t="s">
        <v>572</v>
      </c>
      <c r="E1325" s="12">
        <v>7</v>
      </c>
      <c r="F1325" s="5"/>
      <c r="G1325" s="5"/>
      <c r="H1325" s="5"/>
      <c r="XFB1325" s="45"/>
    </row>
    <row r="1326" s="38" customFormat="1" spans="1:16382">
      <c r="A1326" s="10" t="s">
        <v>1060</v>
      </c>
      <c r="B1326" s="5">
        <v>250601009</v>
      </c>
      <c r="C1326" s="5" t="s">
        <v>2221</v>
      </c>
      <c r="D1326" s="10" t="s">
        <v>572</v>
      </c>
      <c r="E1326" s="12">
        <v>7</v>
      </c>
      <c r="F1326" s="5"/>
      <c r="G1326" s="5"/>
      <c r="H1326" s="5"/>
      <c r="XFB1326" s="45"/>
    </row>
    <row r="1327" s="38" customFormat="1" ht="90" spans="1:16382">
      <c r="A1327" s="10" t="s">
        <v>1060</v>
      </c>
      <c r="B1327" s="5">
        <v>250602001</v>
      </c>
      <c r="C1327" s="5" t="s">
        <v>2222</v>
      </c>
      <c r="D1327" s="10" t="s">
        <v>572</v>
      </c>
      <c r="E1327" s="12">
        <v>26</v>
      </c>
      <c r="F1327" s="5"/>
      <c r="G1327" s="5"/>
      <c r="H1327" s="5" t="s">
        <v>2223</v>
      </c>
      <c r="XFB1327" s="45"/>
    </row>
    <row r="1328" s="38" customFormat="1" spans="1:16382">
      <c r="A1328" s="10" t="s">
        <v>1060</v>
      </c>
      <c r="B1328" s="5">
        <v>250700001</v>
      </c>
      <c r="C1328" s="5" t="s">
        <v>2224</v>
      </c>
      <c r="D1328" s="10" t="s">
        <v>572</v>
      </c>
      <c r="E1328" s="12">
        <v>85</v>
      </c>
      <c r="F1328" s="5"/>
      <c r="G1328" s="5"/>
      <c r="H1328" s="5"/>
      <c r="XFB1328" s="45"/>
    </row>
    <row r="1329" s="38" customFormat="1" ht="22.5" spans="1:16382">
      <c r="A1329" s="10" t="s">
        <v>1060</v>
      </c>
      <c r="B1329" s="5" t="s">
        <v>2225</v>
      </c>
      <c r="C1329" s="5" t="s">
        <v>2226</v>
      </c>
      <c r="D1329" s="10" t="s">
        <v>572</v>
      </c>
      <c r="E1329" s="12">
        <v>270</v>
      </c>
      <c r="F1329" s="5"/>
      <c r="G1329" s="5"/>
      <c r="H1329" s="5"/>
      <c r="XFB1329" s="45"/>
    </row>
    <row r="1330" s="38" customFormat="1" spans="1:16382">
      <c r="A1330" s="10" t="s">
        <v>1060</v>
      </c>
      <c r="B1330" s="5">
        <v>250700002</v>
      </c>
      <c r="C1330" s="5" t="s">
        <v>2227</v>
      </c>
      <c r="D1330" s="10" t="s">
        <v>572</v>
      </c>
      <c r="E1330" s="12">
        <v>34</v>
      </c>
      <c r="F1330" s="5"/>
      <c r="G1330" s="5"/>
      <c r="H1330" s="5"/>
      <c r="XFB1330" s="45"/>
    </row>
    <row r="1331" s="38" customFormat="1" spans="1:16382">
      <c r="A1331" s="10" t="s">
        <v>1060</v>
      </c>
      <c r="B1331" s="5">
        <v>250700003</v>
      </c>
      <c r="C1331" s="5" t="s">
        <v>2228</v>
      </c>
      <c r="D1331" s="10" t="s">
        <v>572</v>
      </c>
      <c r="E1331" s="12">
        <v>130</v>
      </c>
      <c r="F1331" s="5"/>
      <c r="G1331" s="5"/>
      <c r="H1331" s="5"/>
      <c r="XFB1331" s="45"/>
    </row>
    <row r="1332" s="38" customFormat="1" spans="1:16382">
      <c r="A1332" s="10" t="s">
        <v>1060</v>
      </c>
      <c r="B1332" s="5">
        <v>250700004</v>
      </c>
      <c r="C1332" s="5" t="s">
        <v>2229</v>
      </c>
      <c r="D1332" s="10" t="s">
        <v>572</v>
      </c>
      <c r="E1332" s="12">
        <v>68</v>
      </c>
      <c r="F1332" s="5"/>
      <c r="G1332" s="5"/>
      <c r="H1332" s="5"/>
      <c r="XFB1332" s="45"/>
    </row>
    <row r="1333" s="38" customFormat="1" spans="1:16382">
      <c r="A1333" s="10" t="s">
        <v>1060</v>
      </c>
      <c r="B1333" s="5">
        <v>250700005</v>
      </c>
      <c r="C1333" s="5" t="s">
        <v>2230</v>
      </c>
      <c r="D1333" s="10" t="s">
        <v>572</v>
      </c>
      <c r="E1333" s="12">
        <v>130</v>
      </c>
      <c r="F1333" s="5"/>
      <c r="G1333" s="5"/>
      <c r="H1333" s="5"/>
      <c r="XFB1333" s="45"/>
    </row>
    <row r="1334" s="38" customFormat="1" ht="22.5" spans="1:16382">
      <c r="A1334" s="10" t="s">
        <v>1060</v>
      </c>
      <c r="B1334" s="5">
        <v>250700006</v>
      </c>
      <c r="C1334" s="5" t="s">
        <v>2231</v>
      </c>
      <c r="D1334" s="10" t="s">
        <v>572</v>
      </c>
      <c r="E1334" s="12">
        <v>100</v>
      </c>
      <c r="F1334" s="5"/>
      <c r="G1334" s="5"/>
      <c r="H1334" s="5"/>
      <c r="XFB1334" s="45"/>
    </row>
    <row r="1335" s="38" customFormat="1" spans="1:16382">
      <c r="A1335" s="10" t="s">
        <v>1060</v>
      </c>
      <c r="B1335" s="5">
        <v>250700007</v>
      </c>
      <c r="C1335" s="5" t="s">
        <v>2232</v>
      </c>
      <c r="D1335" s="10" t="s">
        <v>572</v>
      </c>
      <c r="E1335" s="12">
        <v>100</v>
      </c>
      <c r="F1335" s="5"/>
      <c r="G1335" s="5"/>
      <c r="H1335" s="5"/>
      <c r="XFB1335" s="45"/>
    </row>
    <row r="1336" s="38" customFormat="1" spans="1:16382">
      <c r="A1336" s="10" t="s">
        <v>1060</v>
      </c>
      <c r="B1336" s="5">
        <v>250700008</v>
      </c>
      <c r="C1336" s="5" t="s">
        <v>2233</v>
      </c>
      <c r="D1336" s="10" t="s">
        <v>572</v>
      </c>
      <c r="E1336" s="12">
        <v>100</v>
      </c>
      <c r="F1336" s="5"/>
      <c r="G1336" s="5"/>
      <c r="H1336" s="5"/>
      <c r="XFB1336" s="45"/>
    </row>
    <row r="1337" s="38" customFormat="1" spans="1:16382">
      <c r="A1337" s="10" t="s">
        <v>1060</v>
      </c>
      <c r="B1337" s="5">
        <v>250700009</v>
      </c>
      <c r="C1337" s="5" t="s">
        <v>2234</v>
      </c>
      <c r="D1337" s="10" t="s">
        <v>572</v>
      </c>
      <c r="E1337" s="12">
        <v>85</v>
      </c>
      <c r="F1337" s="5"/>
      <c r="G1337" s="5"/>
      <c r="H1337" s="5"/>
      <c r="XFB1337" s="45"/>
    </row>
    <row r="1338" s="38" customFormat="1" spans="1:16382">
      <c r="A1338" s="10" t="s">
        <v>1060</v>
      </c>
      <c r="B1338" s="5">
        <v>250700010</v>
      </c>
      <c r="C1338" s="5" t="s">
        <v>2235</v>
      </c>
      <c r="D1338" s="10" t="s">
        <v>572</v>
      </c>
      <c r="E1338" s="12">
        <v>90</v>
      </c>
      <c r="F1338" s="18"/>
      <c r="G1338" s="5"/>
      <c r="H1338" s="49"/>
      <c r="XFB1338" s="45"/>
    </row>
    <row r="1339" s="38" customFormat="1" spans="1:16382">
      <c r="A1339" s="10" t="s">
        <v>1060</v>
      </c>
      <c r="B1339" s="18" t="s">
        <v>2236</v>
      </c>
      <c r="C1339" s="6" t="s">
        <v>2237</v>
      </c>
      <c r="D1339" s="10" t="s">
        <v>11</v>
      </c>
      <c r="E1339" s="7">
        <v>90</v>
      </c>
      <c r="F1339" s="5"/>
      <c r="G1339" s="5"/>
      <c r="H1339" s="5"/>
      <c r="XFB1339" s="45"/>
    </row>
    <row r="1340" s="38" customFormat="1" spans="1:16382">
      <c r="A1340" s="10" t="s">
        <v>1060</v>
      </c>
      <c r="B1340" s="5">
        <v>250700011</v>
      </c>
      <c r="C1340" s="5" t="s">
        <v>2238</v>
      </c>
      <c r="D1340" s="10" t="s">
        <v>572</v>
      </c>
      <c r="E1340" s="12">
        <v>470</v>
      </c>
      <c r="F1340" s="5"/>
      <c r="G1340" s="5"/>
      <c r="H1340" s="5"/>
      <c r="XFB1340" s="45"/>
    </row>
    <row r="1341" s="38" customFormat="1" ht="22.5" spans="1:16382">
      <c r="A1341" s="10" t="s">
        <v>1060</v>
      </c>
      <c r="B1341" s="5">
        <v>250700012</v>
      </c>
      <c r="C1341" s="5" t="s">
        <v>2239</v>
      </c>
      <c r="D1341" s="10" t="s">
        <v>572</v>
      </c>
      <c r="E1341" s="12">
        <v>43</v>
      </c>
      <c r="F1341" s="5" t="s">
        <v>2240</v>
      </c>
      <c r="G1341" s="5"/>
      <c r="H1341" s="5"/>
      <c r="XFB1341" s="45"/>
    </row>
    <row r="1342" s="38" customFormat="1" spans="1:16382">
      <c r="A1342" s="10" t="s">
        <v>1060</v>
      </c>
      <c r="B1342" s="5">
        <v>250700013</v>
      </c>
      <c r="C1342" s="5" t="s">
        <v>2241</v>
      </c>
      <c r="D1342" s="10" t="s">
        <v>572</v>
      </c>
      <c r="E1342" s="12">
        <v>85</v>
      </c>
      <c r="F1342" s="5"/>
      <c r="G1342" s="5"/>
      <c r="H1342" s="5"/>
      <c r="XFB1342" s="45"/>
    </row>
    <row r="1343" s="38" customFormat="1" spans="1:16382">
      <c r="A1343" s="10" t="s">
        <v>1060</v>
      </c>
      <c r="B1343" s="5">
        <v>250700014</v>
      </c>
      <c r="C1343" s="5" t="s">
        <v>2242</v>
      </c>
      <c r="D1343" s="10" t="s">
        <v>572</v>
      </c>
      <c r="E1343" s="12">
        <v>130</v>
      </c>
      <c r="F1343" s="5" t="s">
        <v>2243</v>
      </c>
      <c r="G1343" s="5"/>
      <c r="H1343" s="5"/>
      <c r="XFB1343" s="45"/>
    </row>
    <row r="1344" s="38" customFormat="1" spans="1:16382">
      <c r="A1344" s="10" t="s">
        <v>1060</v>
      </c>
      <c r="B1344" s="5">
        <v>250700015</v>
      </c>
      <c r="C1344" s="5" t="s">
        <v>2244</v>
      </c>
      <c r="D1344" s="10" t="s">
        <v>572</v>
      </c>
      <c r="E1344" s="12">
        <v>26</v>
      </c>
      <c r="F1344" s="5" t="s">
        <v>2116</v>
      </c>
      <c r="G1344" s="5"/>
      <c r="H1344" s="5"/>
      <c r="XFB1344" s="45"/>
    </row>
    <row r="1345" s="38" customFormat="1" spans="1:16382">
      <c r="A1345" s="10" t="s">
        <v>1060</v>
      </c>
      <c r="B1345" s="111">
        <v>250700016</v>
      </c>
      <c r="C1345" s="5" t="s">
        <v>2245</v>
      </c>
      <c r="D1345" s="10" t="s">
        <v>572</v>
      </c>
      <c r="E1345" s="12">
        <v>34</v>
      </c>
      <c r="F1345" s="112"/>
      <c r="G1345" s="112"/>
      <c r="H1345" s="5"/>
      <c r="XFB1345" s="45"/>
    </row>
    <row r="1346" s="38" customFormat="1" spans="1:16382">
      <c r="A1346" s="10" t="s">
        <v>1060</v>
      </c>
      <c r="B1346" s="111">
        <v>250700017</v>
      </c>
      <c r="C1346" s="11" t="s">
        <v>2246</v>
      </c>
      <c r="D1346" s="10" t="s">
        <v>11</v>
      </c>
      <c r="E1346" s="12">
        <v>68</v>
      </c>
      <c r="F1346" s="5"/>
      <c r="G1346" s="5"/>
      <c r="H1346" s="5"/>
      <c r="XFB1346" s="45"/>
    </row>
    <row r="1347" s="38" customFormat="1" ht="22.5" spans="1:16382">
      <c r="A1347" s="10" t="s">
        <v>1060</v>
      </c>
      <c r="B1347" s="111">
        <v>250700018</v>
      </c>
      <c r="C1347" s="11" t="s">
        <v>2247</v>
      </c>
      <c r="D1347" s="10" t="s">
        <v>11</v>
      </c>
      <c r="E1347" s="12">
        <v>450</v>
      </c>
      <c r="F1347" s="5"/>
      <c r="G1347" s="5"/>
      <c r="H1347" s="5"/>
      <c r="XFB1347" s="45"/>
    </row>
    <row r="1348" s="38" customFormat="1" ht="22.5" spans="1:16382">
      <c r="A1348" s="10" t="s">
        <v>1060</v>
      </c>
      <c r="B1348" s="5">
        <v>250700019</v>
      </c>
      <c r="C1348" s="5" t="s">
        <v>2248</v>
      </c>
      <c r="D1348" s="10" t="s">
        <v>2249</v>
      </c>
      <c r="E1348" s="12">
        <v>130</v>
      </c>
      <c r="F1348" s="5" t="s">
        <v>2250</v>
      </c>
      <c r="G1348" s="5"/>
      <c r="H1348" s="5"/>
      <c r="XFB1348" s="45"/>
    </row>
    <row r="1349" s="38" customFormat="1" ht="33.75" spans="1:16382">
      <c r="A1349" s="10" t="s">
        <v>1060</v>
      </c>
      <c r="B1349" s="126">
        <v>250700021</v>
      </c>
      <c r="C1349" s="5" t="s">
        <v>2251</v>
      </c>
      <c r="D1349" s="48" t="s">
        <v>1648</v>
      </c>
      <c r="E1349" s="127">
        <v>100</v>
      </c>
      <c r="F1349" s="123" t="s">
        <v>2252</v>
      </c>
      <c r="G1349" s="5"/>
      <c r="H1349" s="5" t="s">
        <v>2253</v>
      </c>
      <c r="XFB1349" s="45"/>
    </row>
    <row r="1350" s="38" customFormat="1" ht="22.5" spans="1:16382">
      <c r="A1350" s="12" t="s">
        <v>1060</v>
      </c>
      <c r="B1350" s="18">
        <v>250700022</v>
      </c>
      <c r="C1350" s="18" t="s">
        <v>2254</v>
      </c>
      <c r="D1350" s="12" t="s">
        <v>11</v>
      </c>
      <c r="E1350" s="12">
        <v>1500</v>
      </c>
      <c r="F1350" s="18"/>
      <c r="G1350" s="18"/>
      <c r="H1350" s="18" t="s">
        <v>1052</v>
      </c>
      <c r="XFB1350" s="45"/>
    </row>
    <row r="1351" s="38" customFormat="1" spans="1:16382">
      <c r="A1351" s="10" t="s">
        <v>1060</v>
      </c>
      <c r="B1351" s="5">
        <v>260000001</v>
      </c>
      <c r="C1351" s="5" t="s">
        <v>2255</v>
      </c>
      <c r="D1351" s="10" t="s">
        <v>11</v>
      </c>
      <c r="E1351" s="12">
        <v>5</v>
      </c>
      <c r="F1351" s="5" t="s">
        <v>2256</v>
      </c>
      <c r="G1351" s="5"/>
      <c r="H1351" s="5"/>
      <c r="XFB1351" s="45"/>
    </row>
    <row r="1352" s="38" customFormat="1" spans="1:16382">
      <c r="A1352" s="10" t="s">
        <v>1060</v>
      </c>
      <c r="B1352" s="5">
        <v>260000002</v>
      </c>
      <c r="C1352" s="5" t="s">
        <v>2257</v>
      </c>
      <c r="D1352" s="10" t="s">
        <v>11</v>
      </c>
      <c r="E1352" s="12">
        <v>8</v>
      </c>
      <c r="F1352" s="5" t="s">
        <v>2258</v>
      </c>
      <c r="G1352" s="5"/>
      <c r="H1352" s="5"/>
      <c r="XFB1352" s="45"/>
    </row>
    <row r="1353" s="38" customFormat="1" ht="22.5" spans="1:16382">
      <c r="A1353" s="12" t="s">
        <v>1060</v>
      </c>
      <c r="B1353" s="18" t="s">
        <v>2259</v>
      </c>
      <c r="C1353" s="18" t="s">
        <v>2260</v>
      </c>
      <c r="D1353" s="12" t="s">
        <v>11</v>
      </c>
      <c r="E1353" s="12">
        <v>50</v>
      </c>
      <c r="F1353" s="18" t="s">
        <v>2261</v>
      </c>
      <c r="G1353" s="18"/>
      <c r="H1353" s="18" t="s">
        <v>2262</v>
      </c>
      <c r="XFB1353" s="45"/>
    </row>
    <row r="1354" s="38" customFormat="1" ht="22.5" spans="1:16382">
      <c r="A1354" s="12" t="s">
        <v>1060</v>
      </c>
      <c r="B1354" s="18" t="s">
        <v>2263</v>
      </c>
      <c r="C1354" s="18" t="s">
        <v>2264</v>
      </c>
      <c r="D1354" s="12" t="s">
        <v>572</v>
      </c>
      <c r="E1354" s="12">
        <v>40</v>
      </c>
      <c r="F1354" s="18" t="s">
        <v>2265</v>
      </c>
      <c r="G1354" s="18"/>
      <c r="H1354" s="18" t="s">
        <v>2262</v>
      </c>
      <c r="XFB1354" s="45"/>
    </row>
    <row r="1355" s="38" customFormat="1" spans="1:16382">
      <c r="A1355" s="10" t="s">
        <v>1060</v>
      </c>
      <c r="B1355" s="5">
        <v>260000003</v>
      </c>
      <c r="C1355" s="5" t="s">
        <v>2266</v>
      </c>
      <c r="D1355" s="10" t="s">
        <v>2267</v>
      </c>
      <c r="E1355" s="12">
        <v>15</v>
      </c>
      <c r="F1355" s="5"/>
      <c r="G1355" s="5"/>
      <c r="H1355" s="5"/>
      <c r="XFB1355" s="45"/>
    </row>
    <row r="1356" s="38" customFormat="1" spans="1:16382">
      <c r="A1356" s="10" t="s">
        <v>1060</v>
      </c>
      <c r="B1356" s="5">
        <v>260000004</v>
      </c>
      <c r="C1356" s="5" t="s">
        <v>2268</v>
      </c>
      <c r="D1356" s="10" t="s">
        <v>11</v>
      </c>
      <c r="E1356" s="12">
        <v>10</v>
      </c>
      <c r="F1356" s="5" t="s">
        <v>2269</v>
      </c>
      <c r="G1356" s="5"/>
      <c r="H1356" s="5"/>
      <c r="XFB1356" s="45"/>
    </row>
    <row r="1357" s="38" customFormat="1" spans="1:16382">
      <c r="A1357" s="10" t="s">
        <v>1060</v>
      </c>
      <c r="B1357" s="5">
        <v>260000005</v>
      </c>
      <c r="C1357" s="5" t="s">
        <v>2270</v>
      </c>
      <c r="D1357" s="10" t="s">
        <v>1790</v>
      </c>
      <c r="E1357" s="12">
        <v>20</v>
      </c>
      <c r="F1357" s="5" t="s">
        <v>2271</v>
      </c>
      <c r="G1357" s="5"/>
      <c r="H1357" s="5"/>
      <c r="XFB1357" s="45"/>
    </row>
    <row r="1358" s="38" customFormat="1" ht="78.75" spans="1:16382">
      <c r="A1358" s="10" t="s">
        <v>1060</v>
      </c>
      <c r="B1358" s="5">
        <v>260000006</v>
      </c>
      <c r="C1358" s="5" t="s">
        <v>2272</v>
      </c>
      <c r="D1358" s="10" t="s">
        <v>1790</v>
      </c>
      <c r="E1358" s="12">
        <v>20</v>
      </c>
      <c r="F1358" s="5" t="s">
        <v>2273</v>
      </c>
      <c r="G1358" s="5"/>
      <c r="H1358" s="5"/>
      <c r="XFB1358" s="45"/>
    </row>
    <row r="1359" s="38" customFormat="1" ht="45" spans="1:16382">
      <c r="A1359" s="10" t="s">
        <v>1060</v>
      </c>
      <c r="B1359" s="5">
        <v>260000007</v>
      </c>
      <c r="C1359" s="5" t="s">
        <v>2274</v>
      </c>
      <c r="D1359" s="10" t="s">
        <v>11</v>
      </c>
      <c r="E1359" s="12">
        <v>25</v>
      </c>
      <c r="F1359" s="5" t="s">
        <v>432</v>
      </c>
      <c r="G1359" s="5"/>
      <c r="H1359" s="5" t="s">
        <v>2275</v>
      </c>
      <c r="XFB1359" s="45"/>
    </row>
    <row r="1360" s="38" customFormat="1" spans="1:16382">
      <c r="A1360" s="12" t="s">
        <v>1060</v>
      </c>
      <c r="B1360" s="18" t="s">
        <v>2276</v>
      </c>
      <c r="C1360" s="18" t="s">
        <v>2277</v>
      </c>
      <c r="D1360" s="12" t="s">
        <v>11</v>
      </c>
      <c r="E1360" s="12">
        <v>35</v>
      </c>
      <c r="F1360" s="18" t="s">
        <v>2278</v>
      </c>
      <c r="G1360" s="18"/>
      <c r="H1360" s="18"/>
      <c r="XFB1360" s="45"/>
    </row>
    <row r="1361" s="38" customFormat="1" ht="22.5" spans="1:16382">
      <c r="A1361" s="10" t="s">
        <v>1060</v>
      </c>
      <c r="B1361" s="5">
        <v>260000008</v>
      </c>
      <c r="C1361" s="5" t="s">
        <v>2279</v>
      </c>
      <c r="D1361" s="10" t="s">
        <v>11</v>
      </c>
      <c r="E1361" s="12">
        <v>30</v>
      </c>
      <c r="F1361" s="5"/>
      <c r="G1361" s="5"/>
      <c r="H1361" s="5"/>
      <c r="XFB1361" s="45"/>
    </row>
    <row r="1362" s="38" customFormat="1" ht="22.5" spans="1:16382">
      <c r="A1362" s="10" t="s">
        <v>1060</v>
      </c>
      <c r="B1362" s="5">
        <v>260000009</v>
      </c>
      <c r="C1362" s="5" t="s">
        <v>2280</v>
      </c>
      <c r="D1362" s="10" t="s">
        <v>11</v>
      </c>
      <c r="E1362" s="12">
        <v>25</v>
      </c>
      <c r="F1362" s="5"/>
      <c r="G1362" s="5"/>
      <c r="H1362" s="5"/>
      <c r="XFB1362" s="45"/>
    </row>
    <row r="1363" s="38" customFormat="1" spans="1:16382">
      <c r="A1363" s="10" t="s">
        <v>1060</v>
      </c>
      <c r="B1363" s="5">
        <v>260000010</v>
      </c>
      <c r="C1363" s="5" t="s">
        <v>2281</v>
      </c>
      <c r="D1363" s="10" t="s">
        <v>2282</v>
      </c>
      <c r="E1363" s="12">
        <v>35</v>
      </c>
      <c r="F1363" s="5"/>
      <c r="G1363" s="5"/>
      <c r="H1363" s="5"/>
      <c r="XFB1363" s="45"/>
    </row>
    <row r="1364" s="38" customFormat="1" spans="1:16382">
      <c r="A1364" s="10" t="s">
        <v>1060</v>
      </c>
      <c r="B1364" s="5">
        <v>260000011</v>
      </c>
      <c r="C1364" s="5" t="s">
        <v>2283</v>
      </c>
      <c r="D1364" s="10" t="s">
        <v>11</v>
      </c>
      <c r="E1364" s="12">
        <v>5</v>
      </c>
      <c r="F1364" s="5"/>
      <c r="G1364" s="5"/>
      <c r="H1364" s="5"/>
      <c r="XFB1364" s="45"/>
    </row>
    <row r="1365" s="38" customFormat="1" ht="45" spans="1:16382">
      <c r="A1365" s="10" t="s">
        <v>1060</v>
      </c>
      <c r="B1365" s="5">
        <v>260000012</v>
      </c>
      <c r="C1365" s="5" t="s">
        <v>2284</v>
      </c>
      <c r="D1365" s="10" t="s">
        <v>2285</v>
      </c>
      <c r="E1365" s="12">
        <v>20</v>
      </c>
      <c r="F1365" s="5" t="s">
        <v>2286</v>
      </c>
      <c r="G1365" s="5"/>
      <c r="H1365" s="5" t="s">
        <v>2287</v>
      </c>
      <c r="XFB1365" s="45"/>
    </row>
    <row r="1366" s="38" customFormat="1" spans="1:16382">
      <c r="A1366" s="12" t="s">
        <v>1060</v>
      </c>
      <c r="B1366" s="18" t="s">
        <v>2288</v>
      </c>
      <c r="C1366" s="18" t="s">
        <v>2289</v>
      </c>
      <c r="D1366" s="12" t="s">
        <v>11</v>
      </c>
      <c r="E1366" s="12">
        <v>30</v>
      </c>
      <c r="F1366" s="18" t="s">
        <v>2290</v>
      </c>
      <c r="G1366" s="18"/>
      <c r="H1366" s="18"/>
      <c r="XFB1366" s="45"/>
    </row>
    <row r="1367" s="38" customFormat="1" ht="33.75" spans="1:16382">
      <c r="A1367" s="10" t="s">
        <v>1060</v>
      </c>
      <c r="B1367" s="5">
        <v>260000013</v>
      </c>
      <c r="C1367" s="5" t="s">
        <v>2291</v>
      </c>
      <c r="D1367" s="10" t="s">
        <v>11</v>
      </c>
      <c r="E1367" s="12">
        <v>30</v>
      </c>
      <c r="F1367" s="5" t="s">
        <v>2292</v>
      </c>
      <c r="G1367" s="5"/>
      <c r="H1367" s="5" t="s">
        <v>2293</v>
      </c>
      <c r="XFB1367" s="45"/>
    </row>
    <row r="1368" s="38" customFormat="1" spans="1:16382">
      <c r="A1368" s="10" t="s">
        <v>1060</v>
      </c>
      <c r="B1368" s="5">
        <v>260000014</v>
      </c>
      <c r="C1368" s="5" t="s">
        <v>2294</v>
      </c>
      <c r="D1368" s="10" t="s">
        <v>11</v>
      </c>
      <c r="E1368" s="12">
        <v>30</v>
      </c>
      <c r="F1368" s="5"/>
      <c r="G1368" s="5"/>
      <c r="H1368" s="5"/>
      <c r="XFB1368" s="45"/>
    </row>
    <row r="1369" s="38" customFormat="1" spans="1:16382">
      <c r="A1369" s="10" t="s">
        <v>1060</v>
      </c>
      <c r="B1369" s="5">
        <v>260000015</v>
      </c>
      <c r="C1369" s="5" t="s">
        <v>2295</v>
      </c>
      <c r="D1369" s="10" t="s">
        <v>11</v>
      </c>
      <c r="E1369" s="12">
        <v>15</v>
      </c>
      <c r="F1369" s="5"/>
      <c r="G1369" s="5"/>
      <c r="H1369" s="5"/>
      <c r="XFB1369" s="45"/>
    </row>
    <row r="1370" s="38" customFormat="1" ht="33.75" spans="1:16382">
      <c r="A1370" s="10" t="s">
        <v>1060</v>
      </c>
      <c r="B1370" s="5">
        <v>260000016</v>
      </c>
      <c r="C1370" s="5" t="s">
        <v>2296</v>
      </c>
      <c r="D1370" s="10" t="s">
        <v>11</v>
      </c>
      <c r="E1370" s="12">
        <v>150</v>
      </c>
      <c r="F1370" s="5"/>
      <c r="G1370" s="5"/>
      <c r="H1370" s="49"/>
      <c r="XFB1370" s="45"/>
    </row>
    <row r="1371" s="38" customFormat="1" ht="33.75" spans="1:16382">
      <c r="A1371" s="10" t="s">
        <v>1060</v>
      </c>
      <c r="B1371" s="5">
        <v>260000017</v>
      </c>
      <c r="C1371" s="5" t="s">
        <v>2297</v>
      </c>
      <c r="D1371" s="10" t="s">
        <v>11</v>
      </c>
      <c r="E1371" s="12">
        <v>150</v>
      </c>
      <c r="F1371" s="5"/>
      <c r="G1371" s="5"/>
      <c r="H1371" s="49"/>
      <c r="XFB1371" s="45"/>
    </row>
    <row r="1372" s="38" customFormat="1" ht="22.5" spans="1:16382">
      <c r="A1372" s="10" t="s">
        <v>1060</v>
      </c>
      <c r="B1372" s="5">
        <v>260000018</v>
      </c>
      <c r="C1372" s="5" t="s">
        <v>2298</v>
      </c>
      <c r="D1372" s="10" t="s">
        <v>11</v>
      </c>
      <c r="E1372" s="12">
        <v>80</v>
      </c>
      <c r="F1372" s="5"/>
      <c r="G1372" s="5"/>
      <c r="H1372" s="5"/>
      <c r="XFB1372" s="45"/>
    </row>
    <row r="1373" s="38" customFormat="1" spans="1:16382">
      <c r="A1373" s="10" t="s">
        <v>1060</v>
      </c>
      <c r="B1373" s="5">
        <v>260000019</v>
      </c>
      <c r="C1373" s="5" t="s">
        <v>2299</v>
      </c>
      <c r="D1373" s="10" t="s">
        <v>11</v>
      </c>
      <c r="E1373" s="12">
        <v>100</v>
      </c>
      <c r="F1373" s="5"/>
      <c r="G1373" s="5"/>
      <c r="H1373" s="5"/>
      <c r="XFB1373" s="45"/>
    </row>
    <row r="1374" s="38" customFormat="1" spans="1:16382">
      <c r="A1374" s="10" t="s">
        <v>1060</v>
      </c>
      <c r="B1374" s="5">
        <v>260000020</v>
      </c>
      <c r="C1374" s="5" t="s">
        <v>2300</v>
      </c>
      <c r="D1374" s="10" t="s">
        <v>11</v>
      </c>
      <c r="E1374" s="12">
        <v>80</v>
      </c>
      <c r="F1374" s="5" t="s">
        <v>2301</v>
      </c>
      <c r="G1374" s="5"/>
      <c r="H1374" s="5"/>
      <c r="XFB1374" s="45"/>
    </row>
    <row r="1375" s="38" customFormat="1" spans="1:16382">
      <c r="A1375" s="10" t="s">
        <v>1060</v>
      </c>
      <c r="B1375" s="111" t="s">
        <v>2302</v>
      </c>
      <c r="C1375" s="5" t="s">
        <v>2303</v>
      </c>
      <c r="D1375" s="48" t="s">
        <v>11</v>
      </c>
      <c r="E1375" s="12">
        <v>540</v>
      </c>
      <c r="F1375" s="5"/>
      <c r="G1375" s="5"/>
      <c r="H1375" s="5"/>
      <c r="XFB1375" s="45"/>
    </row>
    <row r="1376" s="38" customFormat="1" spans="1:16382">
      <c r="A1376" s="10" t="s">
        <v>1060</v>
      </c>
      <c r="B1376" s="5" t="s">
        <v>2304</v>
      </c>
      <c r="C1376" s="84" t="s">
        <v>2305</v>
      </c>
      <c r="D1376" s="48" t="s">
        <v>11</v>
      </c>
      <c r="E1376" s="12">
        <v>540</v>
      </c>
      <c r="F1376" s="123"/>
      <c r="G1376" s="5"/>
      <c r="H1376" s="5"/>
      <c r="XFB1376" s="45"/>
    </row>
    <row r="1377" s="38" customFormat="1" ht="22.5" spans="1:16382">
      <c r="A1377" s="10" t="s">
        <v>1060</v>
      </c>
      <c r="B1377" s="5">
        <v>260000022</v>
      </c>
      <c r="C1377" s="51" t="s">
        <v>2306</v>
      </c>
      <c r="D1377" s="10" t="s">
        <v>334</v>
      </c>
      <c r="E1377" s="12">
        <v>650</v>
      </c>
      <c r="F1377" s="5" t="s">
        <v>2307</v>
      </c>
      <c r="G1377" s="5"/>
      <c r="H1377" s="5" t="s">
        <v>2308</v>
      </c>
      <c r="XFB1377" s="45"/>
    </row>
    <row r="1378" s="38" customFormat="1" ht="22.5" spans="1:16382">
      <c r="A1378" s="10" t="s">
        <v>1060</v>
      </c>
      <c r="B1378" s="5">
        <v>260000023</v>
      </c>
      <c r="C1378" s="5" t="s">
        <v>2309</v>
      </c>
      <c r="D1378" s="10" t="s">
        <v>334</v>
      </c>
      <c r="E1378" s="12">
        <v>650</v>
      </c>
      <c r="F1378" s="5" t="s">
        <v>2310</v>
      </c>
      <c r="G1378" s="5"/>
      <c r="H1378" s="5" t="s">
        <v>2308</v>
      </c>
      <c r="XFB1378" s="45"/>
    </row>
    <row r="1379" s="38" customFormat="1" ht="33.75" spans="1:16382">
      <c r="A1379" s="10" t="s">
        <v>59</v>
      </c>
      <c r="B1379" s="5">
        <v>260000024</v>
      </c>
      <c r="C1379" s="11" t="s">
        <v>2311</v>
      </c>
      <c r="D1379" s="10" t="s">
        <v>2312</v>
      </c>
      <c r="E1379" s="12">
        <v>8</v>
      </c>
      <c r="F1379" s="5" t="s">
        <v>2313</v>
      </c>
      <c r="G1379" s="5"/>
      <c r="H1379" s="5" t="s">
        <v>2314</v>
      </c>
      <c r="XFB1379" s="45"/>
    </row>
    <row r="1380" s="38" customFormat="1" ht="67.5" spans="1:16382">
      <c r="A1380" s="10" t="s">
        <v>55</v>
      </c>
      <c r="B1380" s="5">
        <v>270100001</v>
      </c>
      <c r="C1380" s="5" t="s">
        <v>2315</v>
      </c>
      <c r="D1380" s="10" t="s">
        <v>11</v>
      </c>
      <c r="E1380" s="12">
        <v>880</v>
      </c>
      <c r="F1380" s="5" t="s">
        <v>2316</v>
      </c>
      <c r="G1380" s="5"/>
      <c r="H1380" s="5" t="s">
        <v>2317</v>
      </c>
      <c r="XFB1380" s="45"/>
    </row>
    <row r="1381" s="38" customFormat="1" ht="22.5" spans="1:16382">
      <c r="A1381" s="10" t="s">
        <v>55</v>
      </c>
      <c r="B1381" s="5">
        <v>270100002</v>
      </c>
      <c r="C1381" s="5" t="s">
        <v>2318</v>
      </c>
      <c r="D1381" s="10" t="s">
        <v>11</v>
      </c>
      <c r="E1381" s="12">
        <v>560</v>
      </c>
      <c r="F1381" s="5" t="s">
        <v>2319</v>
      </c>
      <c r="G1381" s="5" t="s">
        <v>432</v>
      </c>
      <c r="H1381" s="5" t="s">
        <v>432</v>
      </c>
      <c r="XFB1381" s="45"/>
    </row>
    <row r="1382" s="38" customFormat="1" spans="1:16382">
      <c r="A1382" s="10" t="s">
        <v>55</v>
      </c>
      <c r="B1382" s="5">
        <v>270100003</v>
      </c>
      <c r="C1382" s="5" t="s">
        <v>2320</v>
      </c>
      <c r="D1382" s="10" t="s">
        <v>11</v>
      </c>
      <c r="E1382" s="12">
        <v>250</v>
      </c>
      <c r="F1382" s="5" t="s">
        <v>2321</v>
      </c>
      <c r="G1382" s="5"/>
      <c r="H1382" s="5"/>
      <c r="XFB1382" s="45"/>
    </row>
    <row r="1383" s="38" customFormat="1" ht="33.75" spans="1:16382">
      <c r="A1383" s="10" t="s">
        <v>55</v>
      </c>
      <c r="B1383" s="5">
        <v>270200001</v>
      </c>
      <c r="C1383" s="5" t="s">
        <v>2322</v>
      </c>
      <c r="D1383" s="10" t="s">
        <v>2323</v>
      </c>
      <c r="E1383" s="12">
        <v>56</v>
      </c>
      <c r="F1383" s="5" t="s">
        <v>2324</v>
      </c>
      <c r="G1383" s="5" t="s">
        <v>432</v>
      </c>
      <c r="H1383" s="5"/>
      <c r="XFB1383" s="45"/>
    </row>
    <row r="1384" s="38" customFormat="1" spans="1:16382">
      <c r="A1384" s="10" t="s">
        <v>55</v>
      </c>
      <c r="B1384" s="5">
        <v>270200002</v>
      </c>
      <c r="C1384" s="5" t="s">
        <v>2325</v>
      </c>
      <c r="D1384" s="10" t="s">
        <v>2323</v>
      </c>
      <c r="E1384" s="12">
        <v>44</v>
      </c>
      <c r="F1384" s="5" t="s">
        <v>2326</v>
      </c>
      <c r="G1384" s="5"/>
      <c r="H1384" s="5"/>
      <c r="XFB1384" s="45"/>
    </row>
    <row r="1385" s="38" customFormat="1" ht="22.5" spans="1:16382">
      <c r="A1385" s="10" t="s">
        <v>55</v>
      </c>
      <c r="B1385" s="5">
        <v>270200003</v>
      </c>
      <c r="C1385" s="5" t="s">
        <v>2327</v>
      </c>
      <c r="D1385" s="10" t="s">
        <v>2323</v>
      </c>
      <c r="E1385" s="12">
        <v>63</v>
      </c>
      <c r="F1385" s="5" t="s">
        <v>2328</v>
      </c>
      <c r="G1385" s="5"/>
      <c r="H1385" s="5"/>
      <c r="XFB1385" s="45"/>
    </row>
    <row r="1386" s="38" customFormat="1" ht="33.75" spans="1:16382">
      <c r="A1386" s="10" t="s">
        <v>55</v>
      </c>
      <c r="B1386" s="5">
        <v>270200004</v>
      </c>
      <c r="C1386" s="5" t="s">
        <v>2329</v>
      </c>
      <c r="D1386" s="10" t="s">
        <v>2323</v>
      </c>
      <c r="E1386" s="12">
        <v>44</v>
      </c>
      <c r="F1386" s="5" t="s">
        <v>2330</v>
      </c>
      <c r="G1386" s="5"/>
      <c r="H1386" s="5"/>
      <c r="XFB1386" s="45"/>
    </row>
    <row r="1387" s="38" customFormat="1" ht="22.5" spans="1:16382">
      <c r="A1387" s="10" t="s">
        <v>55</v>
      </c>
      <c r="B1387" s="5">
        <v>270200005</v>
      </c>
      <c r="C1387" s="5" t="s">
        <v>2331</v>
      </c>
      <c r="D1387" s="10" t="s">
        <v>2323</v>
      </c>
      <c r="E1387" s="12">
        <v>30</v>
      </c>
      <c r="F1387" s="5" t="s">
        <v>2332</v>
      </c>
      <c r="G1387" s="5" t="s">
        <v>432</v>
      </c>
      <c r="H1387" s="5"/>
      <c r="XFB1387" s="45"/>
    </row>
    <row r="1388" s="38" customFormat="1" ht="22.5" spans="1:16382">
      <c r="A1388" s="10" t="s">
        <v>55</v>
      </c>
      <c r="B1388" s="5">
        <v>270300001</v>
      </c>
      <c r="C1388" s="5" t="s">
        <v>2333</v>
      </c>
      <c r="D1388" s="10" t="s">
        <v>2323</v>
      </c>
      <c r="E1388" s="12">
        <v>100</v>
      </c>
      <c r="F1388" s="5" t="s">
        <v>2334</v>
      </c>
      <c r="G1388" s="5" t="s">
        <v>432</v>
      </c>
      <c r="H1388" s="5" t="s">
        <v>2335</v>
      </c>
      <c r="XFB1388" s="45"/>
    </row>
    <row r="1389" s="38" customFormat="1" ht="22.5" spans="1:16382">
      <c r="A1389" s="10" t="s">
        <v>55</v>
      </c>
      <c r="B1389" s="5" t="s">
        <v>2336</v>
      </c>
      <c r="C1389" s="5" t="s">
        <v>2337</v>
      </c>
      <c r="D1389" s="10" t="s">
        <v>2338</v>
      </c>
      <c r="E1389" s="12">
        <v>30</v>
      </c>
      <c r="F1389" s="5"/>
      <c r="G1389" s="5"/>
      <c r="H1389" s="5"/>
      <c r="XFB1389" s="45"/>
    </row>
    <row r="1390" s="38" customFormat="1" ht="22.5" spans="1:16382">
      <c r="A1390" s="10" t="s">
        <v>55</v>
      </c>
      <c r="B1390" s="5">
        <v>270300002</v>
      </c>
      <c r="C1390" s="5" t="s">
        <v>2339</v>
      </c>
      <c r="D1390" s="10" t="s">
        <v>2323</v>
      </c>
      <c r="E1390" s="12">
        <v>100</v>
      </c>
      <c r="F1390" s="5" t="s">
        <v>2340</v>
      </c>
      <c r="G1390" s="5"/>
      <c r="H1390" s="5" t="s">
        <v>2335</v>
      </c>
      <c r="XFB1390" s="45"/>
    </row>
    <row r="1391" s="38" customFormat="1" ht="22.5" spans="1:16382">
      <c r="A1391" s="10" t="s">
        <v>55</v>
      </c>
      <c r="B1391" s="5" t="s">
        <v>2341</v>
      </c>
      <c r="C1391" s="5" t="s">
        <v>2342</v>
      </c>
      <c r="D1391" s="10" t="s">
        <v>2338</v>
      </c>
      <c r="E1391" s="12">
        <v>30</v>
      </c>
      <c r="F1391" s="5"/>
      <c r="G1391" s="5"/>
      <c r="H1391" s="5"/>
      <c r="XFB1391" s="45"/>
    </row>
    <row r="1392" s="38" customFormat="1" ht="22.5" spans="1:16382">
      <c r="A1392" s="10" t="s">
        <v>55</v>
      </c>
      <c r="B1392" s="5">
        <v>270300003</v>
      </c>
      <c r="C1392" s="5" t="s">
        <v>2343</v>
      </c>
      <c r="D1392" s="10" t="s">
        <v>753</v>
      </c>
      <c r="E1392" s="12">
        <v>100</v>
      </c>
      <c r="F1392" s="5" t="s">
        <v>2344</v>
      </c>
      <c r="G1392" s="5" t="s">
        <v>432</v>
      </c>
      <c r="H1392" s="5" t="s">
        <v>2335</v>
      </c>
      <c r="XFB1392" s="45"/>
    </row>
    <row r="1393" s="38" customFormat="1" ht="33.75" spans="1:16382">
      <c r="A1393" s="10" t="s">
        <v>55</v>
      </c>
      <c r="B1393" s="5" t="s">
        <v>2345</v>
      </c>
      <c r="C1393" s="5" t="s">
        <v>2346</v>
      </c>
      <c r="D1393" s="10" t="s">
        <v>2338</v>
      </c>
      <c r="E1393" s="12">
        <v>30</v>
      </c>
      <c r="F1393" s="5"/>
      <c r="G1393" s="5"/>
      <c r="H1393" s="5"/>
      <c r="XFB1393" s="45"/>
    </row>
    <row r="1394" s="38" customFormat="1" ht="22.5" spans="1:16382">
      <c r="A1394" s="10" t="s">
        <v>55</v>
      </c>
      <c r="B1394" s="5">
        <v>270300004</v>
      </c>
      <c r="C1394" s="5" t="s">
        <v>2347</v>
      </c>
      <c r="D1394" s="10" t="s">
        <v>2323</v>
      </c>
      <c r="E1394" s="12">
        <v>125</v>
      </c>
      <c r="F1394" s="5" t="s">
        <v>2348</v>
      </c>
      <c r="G1394" s="5"/>
      <c r="H1394" s="5"/>
      <c r="XFB1394" s="45"/>
    </row>
    <row r="1395" s="38" customFormat="1" spans="1:16382">
      <c r="A1395" s="10" t="s">
        <v>55</v>
      </c>
      <c r="B1395" s="5">
        <v>270300005</v>
      </c>
      <c r="C1395" s="5" t="s">
        <v>2349</v>
      </c>
      <c r="D1395" s="10" t="s">
        <v>2323</v>
      </c>
      <c r="E1395" s="12">
        <v>100</v>
      </c>
      <c r="F1395" s="5"/>
      <c r="G1395" s="5"/>
      <c r="H1395" s="5" t="s">
        <v>2335</v>
      </c>
      <c r="XFB1395" s="45"/>
    </row>
    <row r="1396" s="38" customFormat="1" ht="22.5" spans="1:16382">
      <c r="A1396" s="10" t="s">
        <v>55</v>
      </c>
      <c r="B1396" s="5" t="s">
        <v>2350</v>
      </c>
      <c r="C1396" s="5" t="s">
        <v>2351</v>
      </c>
      <c r="D1396" s="10" t="s">
        <v>2338</v>
      </c>
      <c r="E1396" s="12">
        <v>30</v>
      </c>
      <c r="F1396" s="5"/>
      <c r="G1396" s="5"/>
      <c r="H1396" s="5"/>
      <c r="XFB1396" s="45"/>
    </row>
    <row r="1397" s="38" customFormat="1" ht="22.5" spans="1:16382">
      <c r="A1397" s="10" t="s">
        <v>55</v>
      </c>
      <c r="B1397" s="5">
        <v>270300006</v>
      </c>
      <c r="C1397" s="5" t="s">
        <v>2352</v>
      </c>
      <c r="D1397" s="10" t="s">
        <v>2323</v>
      </c>
      <c r="E1397" s="12">
        <v>150</v>
      </c>
      <c r="F1397" s="5" t="s">
        <v>2353</v>
      </c>
      <c r="G1397" s="5"/>
      <c r="H1397" s="5" t="s">
        <v>2335</v>
      </c>
      <c r="XFB1397" s="45"/>
    </row>
    <row r="1398" s="38" customFormat="1" ht="22.5" spans="1:16382">
      <c r="A1398" s="10" t="s">
        <v>55</v>
      </c>
      <c r="B1398" s="5" t="s">
        <v>2354</v>
      </c>
      <c r="C1398" s="5" t="s">
        <v>2355</v>
      </c>
      <c r="D1398" s="10" t="s">
        <v>2338</v>
      </c>
      <c r="E1398" s="12">
        <v>30</v>
      </c>
      <c r="F1398" s="5"/>
      <c r="G1398" s="5"/>
      <c r="H1398" s="5"/>
      <c r="XFB1398" s="45"/>
    </row>
    <row r="1399" s="38" customFormat="1" ht="22.5" spans="1:16382">
      <c r="A1399" s="10" t="s">
        <v>55</v>
      </c>
      <c r="B1399" s="5">
        <v>270300007</v>
      </c>
      <c r="C1399" s="5" t="s">
        <v>2356</v>
      </c>
      <c r="D1399" s="10" t="s">
        <v>2323</v>
      </c>
      <c r="E1399" s="12">
        <v>150</v>
      </c>
      <c r="F1399" s="5"/>
      <c r="G1399" s="5"/>
      <c r="H1399" s="5"/>
      <c r="XFB1399" s="45"/>
    </row>
    <row r="1400" s="38" customFormat="1" ht="22.5" spans="1:16382">
      <c r="A1400" s="10" t="s">
        <v>55</v>
      </c>
      <c r="B1400" s="5">
        <v>270300008</v>
      </c>
      <c r="C1400" s="5" t="s">
        <v>2357</v>
      </c>
      <c r="D1400" s="10" t="s">
        <v>2323</v>
      </c>
      <c r="E1400" s="12">
        <v>150</v>
      </c>
      <c r="F1400" s="5"/>
      <c r="G1400" s="5"/>
      <c r="H1400" s="5"/>
      <c r="XFB1400" s="45"/>
    </row>
    <row r="1401" s="38" customFormat="1" ht="22.5" spans="1:16382">
      <c r="A1401" s="10" t="s">
        <v>55</v>
      </c>
      <c r="B1401" s="5">
        <v>270300009</v>
      </c>
      <c r="C1401" s="5" t="s">
        <v>2358</v>
      </c>
      <c r="D1401" s="10" t="s">
        <v>2323</v>
      </c>
      <c r="E1401" s="12">
        <v>150</v>
      </c>
      <c r="F1401" s="5"/>
      <c r="G1401" s="5"/>
      <c r="H1401" s="5" t="s">
        <v>2335</v>
      </c>
      <c r="XFB1401" s="45"/>
    </row>
    <row r="1402" s="38" customFormat="1" ht="33.75" spans="1:16382">
      <c r="A1402" s="10" t="s">
        <v>55</v>
      </c>
      <c r="B1402" s="5" t="s">
        <v>2359</v>
      </c>
      <c r="C1402" s="5" t="s">
        <v>2360</v>
      </c>
      <c r="D1402" s="10" t="s">
        <v>2338</v>
      </c>
      <c r="E1402" s="12">
        <v>30</v>
      </c>
      <c r="F1402" s="5"/>
      <c r="G1402" s="5"/>
      <c r="H1402" s="5"/>
      <c r="XFB1402" s="45"/>
    </row>
    <row r="1403" s="38" customFormat="1" ht="22.5" spans="1:16382">
      <c r="A1403" s="10" t="s">
        <v>55</v>
      </c>
      <c r="B1403" s="5">
        <v>270300010</v>
      </c>
      <c r="C1403" s="5" t="s">
        <v>2361</v>
      </c>
      <c r="D1403" s="10" t="s">
        <v>2323</v>
      </c>
      <c r="E1403" s="12">
        <v>450</v>
      </c>
      <c r="F1403" s="5"/>
      <c r="G1403" s="5"/>
      <c r="H1403" s="5"/>
      <c r="XFB1403" s="45"/>
    </row>
    <row r="1404" s="38" customFormat="1" ht="45" spans="1:16382">
      <c r="A1404" s="10" t="s">
        <v>55</v>
      </c>
      <c r="B1404" s="5">
        <v>270300011</v>
      </c>
      <c r="C1404" s="5" t="s">
        <v>2362</v>
      </c>
      <c r="D1404" s="10" t="s">
        <v>2338</v>
      </c>
      <c r="E1404" s="22">
        <v>45</v>
      </c>
      <c r="F1404" s="23" t="s">
        <v>2363</v>
      </c>
      <c r="G1404" s="23"/>
      <c r="H1404" s="23"/>
      <c r="XFB1404" s="45"/>
    </row>
    <row r="1405" s="38" customFormat="1" spans="1:16382">
      <c r="A1405" s="10" t="s">
        <v>55</v>
      </c>
      <c r="B1405" s="5">
        <v>270400001</v>
      </c>
      <c r="C1405" s="5" t="s">
        <v>2364</v>
      </c>
      <c r="D1405" s="10" t="s">
        <v>2323</v>
      </c>
      <c r="E1405" s="12">
        <v>325</v>
      </c>
      <c r="F1405" s="5"/>
      <c r="G1405" s="5"/>
      <c r="H1405" s="5" t="s">
        <v>432</v>
      </c>
      <c r="XFB1405" s="45"/>
    </row>
    <row r="1406" s="38" customFormat="1" spans="1:16382">
      <c r="A1406" s="10" t="s">
        <v>55</v>
      </c>
      <c r="B1406" s="5" t="s">
        <v>2365</v>
      </c>
      <c r="C1406" s="5" t="s">
        <v>2366</v>
      </c>
      <c r="D1406" s="10" t="s">
        <v>2323</v>
      </c>
      <c r="E1406" s="12">
        <v>63</v>
      </c>
      <c r="F1406" s="5"/>
      <c r="G1406" s="5"/>
      <c r="H1406" s="5"/>
      <c r="XFB1406" s="45"/>
    </row>
    <row r="1407" s="38" customFormat="1" spans="1:16382">
      <c r="A1407" s="10" t="s">
        <v>55</v>
      </c>
      <c r="B1407" s="5" t="s">
        <v>2367</v>
      </c>
      <c r="C1407" s="11" t="s">
        <v>2368</v>
      </c>
      <c r="D1407" s="10" t="s">
        <v>2323</v>
      </c>
      <c r="E1407" s="12">
        <v>280</v>
      </c>
      <c r="F1407" s="5"/>
      <c r="G1407" s="5"/>
      <c r="H1407" s="5"/>
      <c r="XFB1407" s="45"/>
    </row>
    <row r="1408" s="38" customFormat="1" ht="22.5" spans="1:16382">
      <c r="A1408" s="10" t="s">
        <v>55</v>
      </c>
      <c r="B1408" s="5">
        <v>270400002</v>
      </c>
      <c r="C1408" s="51" t="s">
        <v>2369</v>
      </c>
      <c r="D1408" s="10" t="s">
        <v>2323</v>
      </c>
      <c r="E1408" s="12">
        <v>250</v>
      </c>
      <c r="F1408" s="5" t="s">
        <v>2370</v>
      </c>
      <c r="G1408" s="5"/>
      <c r="H1408" s="5" t="s">
        <v>432</v>
      </c>
      <c r="XFB1408" s="45"/>
    </row>
    <row r="1409" s="38" customFormat="1" spans="1:16382">
      <c r="A1409" s="10" t="s">
        <v>55</v>
      </c>
      <c r="B1409" s="5" t="s">
        <v>2371</v>
      </c>
      <c r="C1409" s="5" t="s">
        <v>2366</v>
      </c>
      <c r="D1409" s="10" t="s">
        <v>2323</v>
      </c>
      <c r="E1409" s="12">
        <v>63</v>
      </c>
      <c r="F1409" s="5"/>
      <c r="G1409" s="5"/>
      <c r="H1409" s="5"/>
      <c r="XFB1409" s="45"/>
    </row>
    <row r="1410" s="38" customFormat="1" ht="33.75" spans="1:16382">
      <c r="A1410" s="10" t="s">
        <v>55</v>
      </c>
      <c r="B1410" s="5">
        <v>270500001</v>
      </c>
      <c r="C1410" s="5" t="s">
        <v>2372</v>
      </c>
      <c r="D1410" s="10" t="s">
        <v>2373</v>
      </c>
      <c r="E1410" s="12">
        <v>50</v>
      </c>
      <c r="F1410" s="5"/>
      <c r="G1410" s="5"/>
      <c r="H1410" s="5" t="s">
        <v>2374</v>
      </c>
      <c r="XFB1410" s="45"/>
    </row>
    <row r="1411" s="38" customFormat="1" ht="33.75" spans="1:16382">
      <c r="A1411" s="10" t="s">
        <v>55</v>
      </c>
      <c r="B1411" s="5">
        <v>270500002</v>
      </c>
      <c r="C1411" s="5" t="s">
        <v>2375</v>
      </c>
      <c r="D1411" s="10" t="s">
        <v>2373</v>
      </c>
      <c r="E1411" s="12">
        <v>100</v>
      </c>
      <c r="F1411" s="5"/>
      <c r="G1411" s="5"/>
      <c r="H1411" s="5" t="s">
        <v>2376</v>
      </c>
      <c r="XFB1411" s="45"/>
    </row>
    <row r="1412" s="38" customFormat="1" ht="33.75" spans="1:16382">
      <c r="A1412" s="10" t="s">
        <v>55</v>
      </c>
      <c r="B1412" s="5">
        <v>270500003</v>
      </c>
      <c r="C1412" s="5" t="s">
        <v>2377</v>
      </c>
      <c r="D1412" s="10" t="s">
        <v>2373</v>
      </c>
      <c r="E1412" s="12">
        <v>100</v>
      </c>
      <c r="F1412" s="5"/>
      <c r="G1412" s="5"/>
      <c r="H1412" s="5"/>
      <c r="XFB1412" s="45"/>
    </row>
    <row r="1413" s="38" customFormat="1" ht="22.5" spans="1:16382">
      <c r="A1413" s="10" t="s">
        <v>55</v>
      </c>
      <c r="B1413" s="5">
        <v>270600001</v>
      </c>
      <c r="C1413" s="5" t="s">
        <v>2378</v>
      </c>
      <c r="D1413" s="10" t="s">
        <v>2379</v>
      </c>
      <c r="E1413" s="12">
        <v>275</v>
      </c>
      <c r="F1413" s="5"/>
      <c r="G1413" s="5"/>
      <c r="H1413" s="5"/>
      <c r="XFB1413" s="45"/>
    </row>
    <row r="1414" s="38" customFormat="1" spans="1:16382">
      <c r="A1414" s="10" t="s">
        <v>55</v>
      </c>
      <c r="B1414" s="5">
        <v>270600002</v>
      </c>
      <c r="C1414" s="5" t="s">
        <v>2380</v>
      </c>
      <c r="D1414" s="10" t="s">
        <v>2379</v>
      </c>
      <c r="E1414" s="12">
        <v>350</v>
      </c>
      <c r="F1414" s="5"/>
      <c r="G1414" s="5"/>
      <c r="H1414" s="5"/>
      <c r="XFB1414" s="45"/>
    </row>
    <row r="1415" s="38" customFormat="1" spans="1:16382">
      <c r="A1415" s="10" t="s">
        <v>55</v>
      </c>
      <c r="B1415" s="5">
        <v>270600003</v>
      </c>
      <c r="C1415" s="5" t="s">
        <v>2381</v>
      </c>
      <c r="D1415" s="10" t="s">
        <v>2379</v>
      </c>
      <c r="E1415" s="12">
        <v>300</v>
      </c>
      <c r="F1415" s="5"/>
      <c r="G1415" s="5"/>
      <c r="H1415" s="5"/>
      <c r="XFB1415" s="45"/>
    </row>
    <row r="1416" s="38" customFormat="1" spans="1:16382">
      <c r="A1416" s="10" t="s">
        <v>55</v>
      </c>
      <c r="B1416" s="5">
        <v>270700001</v>
      </c>
      <c r="C1416" s="5" t="s">
        <v>2382</v>
      </c>
      <c r="D1416" s="10" t="s">
        <v>572</v>
      </c>
      <c r="E1416" s="12">
        <v>150</v>
      </c>
      <c r="F1416" s="5"/>
      <c r="G1416" s="5"/>
      <c r="H1416" s="5"/>
      <c r="XFB1416" s="45"/>
    </row>
    <row r="1417" s="38" customFormat="1" ht="22.5" spans="1:16382">
      <c r="A1417" s="10" t="s">
        <v>55</v>
      </c>
      <c r="B1417" s="5" t="s">
        <v>2383</v>
      </c>
      <c r="C1417" s="5" t="s">
        <v>2384</v>
      </c>
      <c r="D1417" s="10" t="s">
        <v>572</v>
      </c>
      <c r="E1417" s="12">
        <v>640</v>
      </c>
      <c r="F1417" s="5" t="s">
        <v>2385</v>
      </c>
      <c r="G1417" s="5" t="s">
        <v>2386</v>
      </c>
      <c r="H1417" s="5"/>
      <c r="XFB1417" s="45"/>
    </row>
    <row r="1418" s="38" customFormat="1" ht="22.5" spans="1:16382">
      <c r="A1418" s="10" t="s">
        <v>55</v>
      </c>
      <c r="B1418" s="5" t="s">
        <v>2387</v>
      </c>
      <c r="C1418" s="5" t="s">
        <v>2388</v>
      </c>
      <c r="D1418" s="10" t="s">
        <v>572</v>
      </c>
      <c r="E1418" s="12">
        <v>1690</v>
      </c>
      <c r="F1418" s="5" t="s">
        <v>2389</v>
      </c>
      <c r="G1418" s="5"/>
      <c r="H1418" s="5"/>
      <c r="XFB1418" s="45"/>
    </row>
    <row r="1419" s="38" customFormat="1" spans="1:16382">
      <c r="A1419" s="10" t="s">
        <v>55</v>
      </c>
      <c r="B1419" s="5">
        <v>270700002</v>
      </c>
      <c r="C1419" s="5" t="s">
        <v>2390</v>
      </c>
      <c r="D1419" s="10" t="s">
        <v>572</v>
      </c>
      <c r="E1419" s="12">
        <v>150</v>
      </c>
      <c r="F1419" s="5" t="s">
        <v>2391</v>
      </c>
      <c r="G1419" s="5"/>
      <c r="H1419" s="5"/>
      <c r="XFB1419" s="45"/>
    </row>
    <row r="1420" s="38" customFormat="1" ht="22.5" spans="1:16382">
      <c r="A1420" s="10" t="s">
        <v>55</v>
      </c>
      <c r="B1420" s="5">
        <v>270700003</v>
      </c>
      <c r="C1420" s="5" t="s">
        <v>2392</v>
      </c>
      <c r="D1420" s="10" t="s">
        <v>572</v>
      </c>
      <c r="E1420" s="12">
        <v>150</v>
      </c>
      <c r="F1420" s="5"/>
      <c r="G1420" s="5"/>
      <c r="H1420" s="5"/>
      <c r="XFB1420" s="45"/>
    </row>
    <row r="1421" s="38" customFormat="1" ht="22.5" spans="1:16382">
      <c r="A1421" s="10" t="s">
        <v>55</v>
      </c>
      <c r="B1421" s="5" t="s">
        <v>2393</v>
      </c>
      <c r="C1421" s="11" t="s">
        <v>2394</v>
      </c>
      <c r="D1421" s="10" t="s">
        <v>11</v>
      </c>
      <c r="E1421" s="12">
        <v>340</v>
      </c>
      <c r="F1421" s="5"/>
      <c r="G1421" s="5"/>
      <c r="H1421" s="5"/>
      <c r="XFB1421" s="45"/>
    </row>
    <row r="1422" s="38" customFormat="1" ht="56.25" spans="1:16382">
      <c r="A1422" s="10" t="s">
        <v>55</v>
      </c>
      <c r="B1422" s="5">
        <v>270700004</v>
      </c>
      <c r="C1422" s="128" t="s">
        <v>2395</v>
      </c>
      <c r="D1422" s="48" t="s">
        <v>572</v>
      </c>
      <c r="E1422" s="12">
        <v>1000</v>
      </c>
      <c r="F1422" s="5"/>
      <c r="G1422" s="5"/>
      <c r="H1422" s="5" t="s">
        <v>2396</v>
      </c>
      <c r="XFB1422" s="45"/>
    </row>
    <row r="1423" s="38" customFormat="1" ht="33.75" spans="1:16382">
      <c r="A1423" s="10" t="s">
        <v>55</v>
      </c>
      <c r="B1423" s="5">
        <v>270700005</v>
      </c>
      <c r="C1423" s="128" t="s">
        <v>2397</v>
      </c>
      <c r="D1423" s="48" t="s">
        <v>572</v>
      </c>
      <c r="E1423" s="12">
        <v>1800</v>
      </c>
      <c r="F1423" s="5"/>
      <c r="G1423" s="5"/>
      <c r="H1423" s="5"/>
      <c r="XFB1423" s="45"/>
    </row>
    <row r="1424" s="38" customFormat="1" ht="22.5" spans="1:16382">
      <c r="A1424" s="10" t="s">
        <v>55</v>
      </c>
      <c r="B1424" s="5">
        <v>270700006</v>
      </c>
      <c r="C1424" s="5" t="s">
        <v>2398</v>
      </c>
      <c r="D1424" s="10" t="s">
        <v>11</v>
      </c>
      <c r="E1424" s="12">
        <v>650</v>
      </c>
      <c r="F1424" s="5"/>
      <c r="G1424" s="5"/>
      <c r="H1424" s="5"/>
      <c r="XFB1424" s="45"/>
    </row>
    <row r="1425" s="38" customFormat="1" ht="22.5" spans="1:16382">
      <c r="A1425" s="10" t="s">
        <v>55</v>
      </c>
      <c r="B1425" s="5">
        <v>270800001</v>
      </c>
      <c r="C1425" s="5" t="s">
        <v>2399</v>
      </c>
      <c r="D1425" s="10" t="s">
        <v>11</v>
      </c>
      <c r="E1425" s="12">
        <v>80</v>
      </c>
      <c r="F1425" s="5" t="s">
        <v>2400</v>
      </c>
      <c r="G1425" s="5"/>
      <c r="H1425" s="5"/>
      <c r="XFB1425" s="45"/>
    </row>
    <row r="1426" s="38" customFormat="1" ht="22.5" spans="1:16382">
      <c r="A1426" s="10" t="s">
        <v>55</v>
      </c>
      <c r="B1426" s="5">
        <v>270800002</v>
      </c>
      <c r="C1426" s="5" t="s">
        <v>2401</v>
      </c>
      <c r="D1426" s="10" t="s">
        <v>11</v>
      </c>
      <c r="E1426" s="12">
        <v>60</v>
      </c>
      <c r="F1426" s="5"/>
      <c r="G1426" s="5"/>
      <c r="H1426" s="5"/>
      <c r="XFB1426" s="45"/>
    </row>
    <row r="1427" s="38" customFormat="1" spans="1:16382">
      <c r="A1427" s="10" t="s">
        <v>55</v>
      </c>
      <c r="B1427" s="5">
        <v>270800004</v>
      </c>
      <c r="C1427" s="5" t="s">
        <v>2402</v>
      </c>
      <c r="D1427" s="10" t="s">
        <v>11</v>
      </c>
      <c r="E1427" s="12">
        <v>160</v>
      </c>
      <c r="F1427" s="5" t="s">
        <v>2403</v>
      </c>
      <c r="G1427" s="5"/>
      <c r="H1427" s="5"/>
      <c r="XFB1427" s="45"/>
    </row>
    <row r="1428" s="38" customFormat="1" ht="22.5" spans="1:16382">
      <c r="A1428" s="10" t="s">
        <v>55</v>
      </c>
      <c r="B1428" s="5">
        <v>270800005</v>
      </c>
      <c r="C1428" s="5" t="s">
        <v>2404</v>
      </c>
      <c r="D1428" s="10" t="s">
        <v>2379</v>
      </c>
      <c r="E1428" s="12">
        <v>40</v>
      </c>
      <c r="F1428" s="5"/>
      <c r="G1428" s="5"/>
      <c r="H1428" s="5" t="s">
        <v>2405</v>
      </c>
      <c r="XFB1428" s="45"/>
    </row>
    <row r="1429" s="38" customFormat="1" ht="22.5" spans="1:16382">
      <c r="A1429" s="10" t="s">
        <v>55</v>
      </c>
      <c r="B1429" s="5">
        <v>270800006</v>
      </c>
      <c r="C1429" s="5" t="s">
        <v>2406</v>
      </c>
      <c r="D1429" s="10" t="s">
        <v>2407</v>
      </c>
      <c r="E1429" s="12">
        <v>15</v>
      </c>
      <c r="F1429" s="5"/>
      <c r="G1429" s="5"/>
      <c r="H1429" s="5" t="s">
        <v>2405</v>
      </c>
      <c r="XFB1429" s="45"/>
    </row>
    <row r="1430" s="38" customFormat="1" ht="33.75" spans="1:16382">
      <c r="A1430" s="10" t="s">
        <v>12</v>
      </c>
      <c r="B1430" s="18">
        <v>270800007</v>
      </c>
      <c r="C1430" s="18" t="s">
        <v>2408</v>
      </c>
      <c r="D1430" s="12" t="s">
        <v>11</v>
      </c>
      <c r="E1430" s="12">
        <v>280</v>
      </c>
      <c r="F1430" s="18"/>
      <c r="G1430" s="18"/>
      <c r="H1430" s="18" t="s">
        <v>2409</v>
      </c>
      <c r="XFB1430" s="45"/>
    </row>
    <row r="1431" s="38" customFormat="1" ht="22.5" spans="1:16382">
      <c r="A1431" s="10" t="s">
        <v>12</v>
      </c>
      <c r="B1431" s="5">
        <v>270800008</v>
      </c>
      <c r="C1431" s="5" t="s">
        <v>2410</v>
      </c>
      <c r="D1431" s="10" t="s">
        <v>11</v>
      </c>
      <c r="E1431" s="12">
        <v>100</v>
      </c>
      <c r="F1431" s="5"/>
      <c r="G1431" s="5"/>
      <c r="H1431" s="5" t="s">
        <v>2411</v>
      </c>
      <c r="XFB1431" s="45"/>
    </row>
    <row r="1432" s="38" customFormat="1" ht="22.5" spans="1:16382">
      <c r="A1432" s="10" t="s">
        <v>55</v>
      </c>
      <c r="B1432" s="10">
        <v>310100001</v>
      </c>
      <c r="C1432" s="10" t="s">
        <v>2412</v>
      </c>
      <c r="D1432" s="10" t="s">
        <v>2413</v>
      </c>
      <c r="E1432" s="12">
        <v>55</v>
      </c>
      <c r="F1432" s="10" t="s">
        <v>2414</v>
      </c>
      <c r="G1432" s="10"/>
      <c r="H1432" s="10" t="s">
        <v>2415</v>
      </c>
      <c r="XFB1432" s="45"/>
    </row>
    <row r="1433" s="38" customFormat="1" ht="22.5" spans="1:16382">
      <c r="A1433" s="10" t="s">
        <v>55</v>
      </c>
      <c r="B1433" s="10" t="s">
        <v>2416</v>
      </c>
      <c r="C1433" s="10" t="s">
        <v>2417</v>
      </c>
      <c r="D1433" s="10" t="s">
        <v>2413</v>
      </c>
      <c r="E1433" s="12">
        <v>77</v>
      </c>
      <c r="F1433" s="10" t="s">
        <v>2414</v>
      </c>
      <c r="G1433" s="10"/>
      <c r="H1433" s="10" t="s">
        <v>2415</v>
      </c>
      <c r="XFB1433" s="45"/>
    </row>
    <row r="1434" s="38" customFormat="1" ht="22.5" spans="1:16382">
      <c r="A1434" s="10" t="s">
        <v>55</v>
      </c>
      <c r="B1434" s="10">
        <v>310100002</v>
      </c>
      <c r="C1434" s="10" t="s">
        <v>2418</v>
      </c>
      <c r="D1434" s="10" t="s">
        <v>11</v>
      </c>
      <c r="E1434" s="12">
        <v>99</v>
      </c>
      <c r="F1434" s="10" t="s">
        <v>2419</v>
      </c>
      <c r="G1434" s="10"/>
      <c r="H1434" s="10"/>
      <c r="XFB1434" s="45"/>
    </row>
    <row r="1435" s="38" customFormat="1" spans="1:16382">
      <c r="A1435" s="10" t="s">
        <v>55</v>
      </c>
      <c r="B1435" s="10" t="s">
        <v>2420</v>
      </c>
      <c r="C1435" s="10" t="s">
        <v>2421</v>
      </c>
      <c r="D1435" s="10" t="s">
        <v>156</v>
      </c>
      <c r="E1435" s="12">
        <v>110</v>
      </c>
      <c r="F1435" s="10" t="s">
        <v>2422</v>
      </c>
      <c r="G1435" s="10" t="s">
        <v>2423</v>
      </c>
      <c r="H1435" s="10"/>
      <c r="XFB1435" s="45"/>
    </row>
    <row r="1436" s="38" customFormat="1" spans="1:16382">
      <c r="A1436" s="10" t="s">
        <v>55</v>
      </c>
      <c r="B1436" s="10" t="s">
        <v>2424</v>
      </c>
      <c r="C1436" s="10" t="s">
        <v>2425</v>
      </c>
      <c r="D1436" s="10" t="s">
        <v>156</v>
      </c>
      <c r="E1436" s="12">
        <v>165</v>
      </c>
      <c r="F1436" s="10" t="s">
        <v>2422</v>
      </c>
      <c r="G1436" s="10" t="s">
        <v>2423</v>
      </c>
      <c r="H1436" s="10"/>
      <c r="XFB1436" s="45"/>
    </row>
    <row r="1437" s="38" customFormat="1" spans="1:16382">
      <c r="A1437" s="10" t="s">
        <v>55</v>
      </c>
      <c r="B1437" s="10">
        <v>310100003</v>
      </c>
      <c r="C1437" s="10" t="s">
        <v>2426</v>
      </c>
      <c r="D1437" s="10" t="s">
        <v>11</v>
      </c>
      <c r="E1437" s="12">
        <v>88</v>
      </c>
      <c r="F1437" s="10" t="s">
        <v>2427</v>
      </c>
      <c r="G1437" s="10"/>
      <c r="H1437" s="10"/>
      <c r="XFB1437" s="45"/>
    </row>
    <row r="1438" s="38" customFormat="1" spans="1:16382">
      <c r="A1438" s="10" t="s">
        <v>55</v>
      </c>
      <c r="B1438" s="10">
        <v>310100004</v>
      </c>
      <c r="C1438" s="10" t="s">
        <v>2428</v>
      </c>
      <c r="D1438" s="10" t="s">
        <v>11</v>
      </c>
      <c r="E1438" s="12">
        <v>285</v>
      </c>
      <c r="F1438" s="10" t="s">
        <v>2429</v>
      </c>
      <c r="G1438" s="10"/>
      <c r="H1438" s="10"/>
      <c r="XFB1438" s="45"/>
    </row>
    <row r="1439" s="38" customFormat="1" spans="1:16382">
      <c r="A1439" s="10" t="s">
        <v>55</v>
      </c>
      <c r="B1439" s="10">
        <v>310100005</v>
      </c>
      <c r="C1439" s="10" t="s">
        <v>2430</v>
      </c>
      <c r="D1439" s="10" t="s">
        <v>156</v>
      </c>
      <c r="E1439" s="12">
        <v>22</v>
      </c>
      <c r="F1439" s="10" t="s">
        <v>2431</v>
      </c>
      <c r="G1439" s="10"/>
      <c r="H1439" s="10"/>
      <c r="XFB1439" s="45"/>
    </row>
    <row r="1440" s="38" customFormat="1" ht="22.5" spans="1:16382">
      <c r="A1440" s="12" t="s">
        <v>55</v>
      </c>
      <c r="B1440" s="12" t="s">
        <v>2432</v>
      </c>
      <c r="C1440" s="12" t="s">
        <v>2433</v>
      </c>
      <c r="D1440" s="129" t="s">
        <v>156</v>
      </c>
      <c r="E1440" s="12">
        <v>20</v>
      </c>
      <c r="F1440" s="12" t="s">
        <v>2434</v>
      </c>
      <c r="G1440" s="12" t="s">
        <v>2435</v>
      </c>
      <c r="H1440" s="12" t="s">
        <v>2436</v>
      </c>
      <c r="XFB1440" s="45"/>
    </row>
    <row r="1441" s="38" customFormat="1" ht="67.5" spans="1:16382">
      <c r="A1441" s="12" t="s">
        <v>55</v>
      </c>
      <c r="B1441" s="12" t="s">
        <v>2437</v>
      </c>
      <c r="C1441" s="12" t="s">
        <v>2438</v>
      </c>
      <c r="D1441" s="129" t="s">
        <v>156</v>
      </c>
      <c r="E1441" s="12">
        <v>10</v>
      </c>
      <c r="F1441" s="130"/>
      <c r="G1441" s="12" t="s">
        <v>2435</v>
      </c>
      <c r="H1441" s="12" t="s">
        <v>2439</v>
      </c>
      <c r="XFB1441" s="45"/>
    </row>
    <row r="1442" s="38" customFormat="1" ht="22.5" spans="1:16382">
      <c r="A1442" s="10" t="s">
        <v>55</v>
      </c>
      <c r="B1442" s="10">
        <v>310100007</v>
      </c>
      <c r="C1442" s="10" t="s">
        <v>2440</v>
      </c>
      <c r="D1442" s="10" t="s">
        <v>2441</v>
      </c>
      <c r="E1442" s="12">
        <v>33</v>
      </c>
      <c r="F1442" s="10" t="s">
        <v>2442</v>
      </c>
      <c r="G1442" s="10"/>
      <c r="H1442" s="10"/>
      <c r="XFB1442" s="45"/>
    </row>
    <row r="1443" s="38" customFormat="1" spans="1:16382">
      <c r="A1443" s="10" t="s">
        <v>55</v>
      </c>
      <c r="B1443" s="12">
        <v>310100008</v>
      </c>
      <c r="C1443" s="12" t="s">
        <v>2443</v>
      </c>
      <c r="D1443" s="12" t="s">
        <v>2441</v>
      </c>
      <c r="E1443" s="12">
        <v>60</v>
      </c>
      <c r="F1443" s="12" t="s">
        <v>2444</v>
      </c>
      <c r="G1443" s="12"/>
      <c r="H1443" s="12"/>
      <c r="XFB1443" s="45"/>
    </row>
    <row r="1444" s="38" customFormat="1" ht="33.75" spans="1:16382">
      <c r="A1444" s="10" t="s">
        <v>55</v>
      </c>
      <c r="B1444" s="10">
        <v>310100009</v>
      </c>
      <c r="C1444" s="10" t="s">
        <v>2445</v>
      </c>
      <c r="D1444" s="10" t="s">
        <v>2446</v>
      </c>
      <c r="E1444" s="12">
        <v>66</v>
      </c>
      <c r="F1444" s="10" t="s">
        <v>2447</v>
      </c>
      <c r="G1444" s="10"/>
      <c r="H1444" s="10" t="s">
        <v>2448</v>
      </c>
      <c r="XFB1444" s="45"/>
    </row>
    <row r="1445" s="38" customFormat="1" ht="22.5" spans="1:16382">
      <c r="A1445" s="10" t="s">
        <v>55</v>
      </c>
      <c r="B1445" s="10" t="s">
        <v>2449</v>
      </c>
      <c r="C1445" s="10" t="s">
        <v>2450</v>
      </c>
      <c r="D1445" s="10" t="s">
        <v>2446</v>
      </c>
      <c r="E1445" s="12">
        <v>88</v>
      </c>
      <c r="F1445" s="10"/>
      <c r="G1445" s="10"/>
      <c r="H1445" s="10" t="s">
        <v>2448</v>
      </c>
      <c r="XFB1445" s="45"/>
    </row>
    <row r="1446" s="38" customFormat="1" ht="22.5" spans="1:16382">
      <c r="A1446" s="10" t="s">
        <v>55</v>
      </c>
      <c r="B1446" s="10" t="s">
        <v>2451</v>
      </c>
      <c r="C1446" s="10" t="s">
        <v>2452</v>
      </c>
      <c r="D1446" s="10" t="s">
        <v>2446</v>
      </c>
      <c r="E1446" s="12">
        <v>88</v>
      </c>
      <c r="F1446" s="10"/>
      <c r="G1446" s="10"/>
      <c r="H1446" s="10"/>
      <c r="XFB1446" s="45"/>
    </row>
    <row r="1447" s="38" customFormat="1" ht="22.5" spans="1:16382">
      <c r="A1447" s="10" t="s">
        <v>55</v>
      </c>
      <c r="B1447" s="10" t="s">
        <v>2453</v>
      </c>
      <c r="C1447" s="10" t="s">
        <v>2454</v>
      </c>
      <c r="D1447" s="10" t="s">
        <v>2446</v>
      </c>
      <c r="E1447" s="12">
        <v>110</v>
      </c>
      <c r="F1447" s="10"/>
      <c r="G1447" s="10"/>
      <c r="H1447" s="10"/>
      <c r="XFB1447" s="45"/>
    </row>
    <row r="1448" s="38" customFormat="1" ht="78.75" spans="1:16382">
      <c r="A1448" s="10" t="s">
        <v>49</v>
      </c>
      <c r="B1448" s="10" t="s">
        <v>2455</v>
      </c>
      <c r="C1448" s="10" t="s">
        <v>2456</v>
      </c>
      <c r="D1448" s="10" t="s">
        <v>11</v>
      </c>
      <c r="E1448" s="12">
        <v>120</v>
      </c>
      <c r="F1448" s="10" t="s">
        <v>2457</v>
      </c>
      <c r="G1448" s="10"/>
      <c r="H1448" s="10"/>
      <c r="XFB1448" s="45"/>
    </row>
    <row r="1449" s="38" customFormat="1" spans="1:16382">
      <c r="A1449" s="10" t="s">
        <v>55</v>
      </c>
      <c r="B1449" s="10">
        <v>310100011</v>
      </c>
      <c r="C1449" s="10" t="s">
        <v>2458</v>
      </c>
      <c r="D1449" s="10" t="s">
        <v>11</v>
      </c>
      <c r="E1449" s="12">
        <v>77</v>
      </c>
      <c r="F1449" s="10" t="s">
        <v>2459</v>
      </c>
      <c r="G1449" s="10"/>
      <c r="H1449" s="10"/>
      <c r="XFB1449" s="45"/>
    </row>
    <row r="1450" s="38" customFormat="1" ht="22.5" spans="1:16382">
      <c r="A1450" s="10" t="s">
        <v>55</v>
      </c>
      <c r="B1450" s="10" t="s">
        <v>2460</v>
      </c>
      <c r="C1450" s="10" t="s">
        <v>2461</v>
      </c>
      <c r="D1450" s="10" t="s">
        <v>11</v>
      </c>
      <c r="E1450" s="12">
        <v>110</v>
      </c>
      <c r="F1450" s="10"/>
      <c r="G1450" s="10"/>
      <c r="H1450" s="10"/>
      <c r="XFB1450" s="45"/>
    </row>
    <row r="1451" s="38" customFormat="1" spans="1:16382">
      <c r="A1451" s="10" t="s">
        <v>55</v>
      </c>
      <c r="B1451" s="10">
        <v>310100012</v>
      </c>
      <c r="C1451" s="10" t="s">
        <v>2462</v>
      </c>
      <c r="D1451" s="10" t="s">
        <v>11</v>
      </c>
      <c r="E1451" s="12">
        <v>77</v>
      </c>
      <c r="F1451" s="10"/>
      <c r="G1451" s="10"/>
      <c r="H1451" s="10"/>
      <c r="XFB1451" s="45"/>
    </row>
    <row r="1452" s="38" customFormat="1" spans="1:16382">
      <c r="A1452" s="10" t="s">
        <v>55</v>
      </c>
      <c r="B1452" s="12">
        <v>310100013</v>
      </c>
      <c r="C1452" s="12" t="s">
        <v>2463</v>
      </c>
      <c r="D1452" s="12" t="s">
        <v>156</v>
      </c>
      <c r="E1452" s="12">
        <v>80</v>
      </c>
      <c r="F1452" s="12"/>
      <c r="G1452" s="12"/>
      <c r="H1452" s="12"/>
      <c r="XFB1452" s="45"/>
    </row>
    <row r="1453" s="38" customFormat="1" spans="1:16382">
      <c r="A1453" s="10" t="s">
        <v>55</v>
      </c>
      <c r="B1453" s="10">
        <v>310100014</v>
      </c>
      <c r="C1453" s="10" t="s">
        <v>2464</v>
      </c>
      <c r="D1453" s="10" t="s">
        <v>156</v>
      </c>
      <c r="E1453" s="12">
        <v>3.5</v>
      </c>
      <c r="F1453" s="10"/>
      <c r="G1453" s="10"/>
      <c r="H1453" s="10"/>
      <c r="XFB1453" s="45"/>
    </row>
    <row r="1454" s="38" customFormat="1" spans="1:16382">
      <c r="A1454" s="10" t="s">
        <v>55</v>
      </c>
      <c r="B1454" s="10">
        <v>310100015</v>
      </c>
      <c r="C1454" s="10" t="s">
        <v>2465</v>
      </c>
      <c r="D1454" s="10" t="s">
        <v>11</v>
      </c>
      <c r="E1454" s="12">
        <v>22</v>
      </c>
      <c r="F1454" s="10" t="s">
        <v>2466</v>
      </c>
      <c r="G1454" s="10"/>
      <c r="H1454" s="10"/>
      <c r="XFB1454" s="45"/>
    </row>
    <row r="1455" s="38" customFormat="1" spans="1:16382">
      <c r="A1455" s="10" t="s">
        <v>49</v>
      </c>
      <c r="B1455" s="10">
        <v>310100016</v>
      </c>
      <c r="C1455" s="10" t="s">
        <v>2467</v>
      </c>
      <c r="D1455" s="10" t="s">
        <v>11</v>
      </c>
      <c r="E1455" s="12">
        <v>150</v>
      </c>
      <c r="F1455" s="10" t="s">
        <v>2468</v>
      </c>
      <c r="G1455" s="10"/>
      <c r="H1455" s="10"/>
      <c r="XFB1455" s="45"/>
    </row>
    <row r="1456" s="38" customFormat="1" ht="22.5" spans="1:16382">
      <c r="A1456" s="10" t="s">
        <v>49</v>
      </c>
      <c r="B1456" s="10" t="s">
        <v>2469</v>
      </c>
      <c r="C1456" s="10" t="s">
        <v>2470</v>
      </c>
      <c r="D1456" s="10" t="s">
        <v>11</v>
      </c>
      <c r="E1456" s="12">
        <v>200</v>
      </c>
      <c r="F1456" s="10"/>
      <c r="G1456" s="10"/>
      <c r="H1456" s="10"/>
      <c r="XFB1456" s="45"/>
    </row>
    <row r="1457" s="38" customFormat="1" spans="1:16382">
      <c r="A1457" s="10" t="s">
        <v>49</v>
      </c>
      <c r="B1457" s="10">
        <v>310100017</v>
      </c>
      <c r="C1457" s="10" t="s">
        <v>2471</v>
      </c>
      <c r="D1457" s="10" t="s">
        <v>11</v>
      </c>
      <c r="E1457" s="12">
        <v>215</v>
      </c>
      <c r="F1457" s="10" t="s">
        <v>2472</v>
      </c>
      <c r="G1457" s="10"/>
      <c r="H1457" s="10"/>
      <c r="XFB1457" s="45"/>
    </row>
    <row r="1458" s="38" customFormat="1" spans="1:16382">
      <c r="A1458" s="10" t="s">
        <v>49</v>
      </c>
      <c r="B1458" s="10">
        <v>310100018</v>
      </c>
      <c r="C1458" s="10" t="s">
        <v>2473</v>
      </c>
      <c r="D1458" s="10" t="s">
        <v>11</v>
      </c>
      <c r="E1458" s="12">
        <v>215</v>
      </c>
      <c r="F1458" s="10"/>
      <c r="G1458" s="10"/>
      <c r="H1458" s="10"/>
      <c r="XFB1458" s="45"/>
    </row>
    <row r="1459" s="38" customFormat="1" spans="1:16382">
      <c r="A1459" s="10" t="s">
        <v>49</v>
      </c>
      <c r="B1459" s="10">
        <v>310100019</v>
      </c>
      <c r="C1459" s="10" t="s">
        <v>2474</v>
      </c>
      <c r="D1459" s="10" t="s">
        <v>11</v>
      </c>
      <c r="E1459" s="12">
        <v>200</v>
      </c>
      <c r="F1459" s="10"/>
      <c r="G1459" s="10"/>
      <c r="H1459" s="10"/>
      <c r="XFB1459" s="45"/>
    </row>
    <row r="1460" s="38" customFormat="1" ht="33.75" spans="1:16382">
      <c r="A1460" s="10" t="s">
        <v>49</v>
      </c>
      <c r="B1460" s="10">
        <v>310100020</v>
      </c>
      <c r="C1460" s="10" t="s">
        <v>2475</v>
      </c>
      <c r="D1460" s="10" t="s">
        <v>2476</v>
      </c>
      <c r="E1460" s="12">
        <v>120</v>
      </c>
      <c r="F1460" s="10" t="s">
        <v>2477</v>
      </c>
      <c r="G1460" s="10"/>
      <c r="H1460" s="10" t="s">
        <v>2478</v>
      </c>
      <c r="XFB1460" s="45"/>
    </row>
    <row r="1461" s="38" customFormat="1" spans="1:16382">
      <c r="A1461" s="10" t="s">
        <v>55</v>
      </c>
      <c r="B1461" s="10">
        <v>310100021</v>
      </c>
      <c r="C1461" s="10" t="s">
        <v>2479</v>
      </c>
      <c r="D1461" s="10" t="s">
        <v>11</v>
      </c>
      <c r="E1461" s="12">
        <v>18</v>
      </c>
      <c r="F1461" s="10"/>
      <c r="G1461" s="10"/>
      <c r="H1461" s="10"/>
      <c r="XFB1461" s="45"/>
    </row>
    <row r="1462" s="38" customFormat="1" ht="22.5" spans="1:16382">
      <c r="A1462" s="10" t="s">
        <v>55</v>
      </c>
      <c r="B1462" s="10">
        <v>310100022</v>
      </c>
      <c r="C1462" s="10" t="s">
        <v>2480</v>
      </c>
      <c r="D1462" s="10" t="s">
        <v>156</v>
      </c>
      <c r="E1462" s="12">
        <v>66</v>
      </c>
      <c r="F1462" s="10" t="s">
        <v>2481</v>
      </c>
      <c r="G1462" s="10"/>
      <c r="H1462" s="10"/>
      <c r="XFB1462" s="45"/>
    </row>
    <row r="1463" s="38" customFormat="1" spans="1:16382">
      <c r="A1463" s="10" t="s">
        <v>55</v>
      </c>
      <c r="B1463" s="10">
        <v>310100023</v>
      </c>
      <c r="C1463" s="10" t="s">
        <v>2482</v>
      </c>
      <c r="D1463" s="10" t="s">
        <v>2483</v>
      </c>
      <c r="E1463" s="12">
        <v>20</v>
      </c>
      <c r="F1463" s="10" t="s">
        <v>2484</v>
      </c>
      <c r="G1463" s="10" t="s">
        <v>2485</v>
      </c>
      <c r="H1463" s="10"/>
      <c r="XFB1463" s="45"/>
    </row>
    <row r="1464" s="38" customFormat="1" spans="1:16382">
      <c r="A1464" s="10" t="s">
        <v>55</v>
      </c>
      <c r="B1464" s="10">
        <v>310100024</v>
      </c>
      <c r="C1464" s="10" t="s">
        <v>2486</v>
      </c>
      <c r="D1464" s="10" t="s">
        <v>2483</v>
      </c>
      <c r="E1464" s="12">
        <v>35</v>
      </c>
      <c r="F1464" s="10"/>
      <c r="G1464" s="10" t="s">
        <v>2485</v>
      </c>
      <c r="H1464" s="10"/>
      <c r="XFB1464" s="45"/>
    </row>
    <row r="1465" s="38" customFormat="1" spans="1:16382">
      <c r="A1465" s="10" t="s">
        <v>55</v>
      </c>
      <c r="B1465" s="10">
        <v>310100025</v>
      </c>
      <c r="C1465" s="10" t="s">
        <v>2487</v>
      </c>
      <c r="D1465" s="10" t="s">
        <v>156</v>
      </c>
      <c r="E1465" s="12">
        <v>5.5</v>
      </c>
      <c r="F1465" s="10"/>
      <c r="G1465" s="10"/>
      <c r="H1465" s="10"/>
      <c r="XFB1465" s="45"/>
    </row>
    <row r="1466" s="38" customFormat="1" spans="1:16382">
      <c r="A1466" s="10" t="s">
        <v>55</v>
      </c>
      <c r="B1466" s="10">
        <v>310100026</v>
      </c>
      <c r="C1466" s="10" t="s">
        <v>2488</v>
      </c>
      <c r="D1466" s="10" t="s">
        <v>11</v>
      </c>
      <c r="E1466" s="12">
        <v>66</v>
      </c>
      <c r="F1466" s="10"/>
      <c r="G1466" s="10"/>
      <c r="H1466" s="10"/>
      <c r="XFB1466" s="45"/>
    </row>
    <row r="1467" s="38" customFormat="1" spans="1:16382">
      <c r="A1467" s="10" t="s">
        <v>49</v>
      </c>
      <c r="B1467" s="10">
        <v>310100027</v>
      </c>
      <c r="C1467" s="10" t="s">
        <v>2489</v>
      </c>
      <c r="D1467" s="10" t="s">
        <v>11</v>
      </c>
      <c r="E1467" s="12">
        <v>70</v>
      </c>
      <c r="F1467" s="10"/>
      <c r="G1467" s="10"/>
      <c r="H1467" s="10"/>
      <c r="XFB1467" s="45"/>
    </row>
    <row r="1468" s="38" customFormat="1" ht="22.5" spans="1:16382">
      <c r="A1468" s="10" t="s">
        <v>49</v>
      </c>
      <c r="B1468" s="10">
        <v>310100028</v>
      </c>
      <c r="C1468" s="10" t="s">
        <v>2490</v>
      </c>
      <c r="D1468" s="10" t="s">
        <v>11</v>
      </c>
      <c r="E1468" s="12">
        <v>360</v>
      </c>
      <c r="F1468" s="10" t="s">
        <v>2491</v>
      </c>
      <c r="G1468" s="10"/>
      <c r="H1468" s="10"/>
      <c r="XFB1468" s="45"/>
    </row>
    <row r="1469" s="38" customFormat="1" ht="33.75" spans="1:16382">
      <c r="A1469" s="10" t="s">
        <v>49</v>
      </c>
      <c r="B1469" s="10">
        <v>310100029</v>
      </c>
      <c r="C1469" s="10" t="s">
        <v>2492</v>
      </c>
      <c r="D1469" s="10" t="s">
        <v>11</v>
      </c>
      <c r="E1469" s="12">
        <v>480</v>
      </c>
      <c r="F1469" s="10" t="s">
        <v>2493</v>
      </c>
      <c r="G1469" s="10"/>
      <c r="H1469" s="10"/>
      <c r="XFB1469" s="45"/>
    </row>
    <row r="1470" s="38" customFormat="1" ht="22.5" spans="1:16382">
      <c r="A1470" s="10" t="s">
        <v>49</v>
      </c>
      <c r="B1470" s="10">
        <v>310100030</v>
      </c>
      <c r="C1470" s="10" t="s">
        <v>2494</v>
      </c>
      <c r="D1470" s="10" t="s">
        <v>11</v>
      </c>
      <c r="E1470" s="12">
        <v>300</v>
      </c>
      <c r="F1470" s="10" t="s">
        <v>2491</v>
      </c>
      <c r="G1470" s="10"/>
      <c r="H1470" s="10"/>
      <c r="XFB1470" s="45"/>
    </row>
    <row r="1471" s="38" customFormat="1" spans="1:16382">
      <c r="A1471" s="10" t="s">
        <v>49</v>
      </c>
      <c r="B1471" s="10">
        <v>310100032</v>
      </c>
      <c r="C1471" s="10" t="s">
        <v>2495</v>
      </c>
      <c r="D1471" s="10" t="s">
        <v>11</v>
      </c>
      <c r="E1471" s="12">
        <v>1800</v>
      </c>
      <c r="F1471" s="10"/>
      <c r="G1471" s="10"/>
      <c r="H1471" s="10"/>
      <c r="XFB1471" s="45"/>
    </row>
    <row r="1472" s="38" customFormat="1" ht="33.75" spans="1:16382">
      <c r="A1472" s="10" t="s">
        <v>49</v>
      </c>
      <c r="B1472" s="10">
        <v>310100035</v>
      </c>
      <c r="C1472" s="10" t="s">
        <v>2496</v>
      </c>
      <c r="D1472" s="10" t="s">
        <v>11</v>
      </c>
      <c r="E1472" s="12">
        <v>100</v>
      </c>
      <c r="F1472" s="10" t="s">
        <v>2497</v>
      </c>
      <c r="G1472" s="10"/>
      <c r="H1472" s="127" t="s">
        <v>2498</v>
      </c>
      <c r="XFB1472" s="45"/>
    </row>
    <row r="1473" s="38" customFormat="1" ht="22.5" spans="1:16382">
      <c r="A1473" s="10" t="s">
        <v>49</v>
      </c>
      <c r="B1473" s="10">
        <v>310100036</v>
      </c>
      <c r="C1473" s="10" t="s">
        <v>2499</v>
      </c>
      <c r="D1473" s="10" t="s">
        <v>11</v>
      </c>
      <c r="E1473" s="12">
        <v>180</v>
      </c>
      <c r="F1473" s="10"/>
      <c r="G1473" s="10"/>
      <c r="H1473" s="10"/>
      <c r="XFB1473" s="45"/>
    </row>
    <row r="1474" s="38" customFormat="1" spans="1:16382">
      <c r="A1474" s="10" t="s">
        <v>49</v>
      </c>
      <c r="B1474" s="10">
        <v>310100037</v>
      </c>
      <c r="C1474" s="10" t="s">
        <v>2500</v>
      </c>
      <c r="D1474" s="10" t="s">
        <v>11</v>
      </c>
      <c r="E1474" s="12">
        <v>1080</v>
      </c>
      <c r="F1474" s="10" t="s">
        <v>2501</v>
      </c>
      <c r="G1474" s="10"/>
      <c r="H1474" s="10"/>
      <c r="XFB1474" s="45"/>
    </row>
    <row r="1475" s="38" customFormat="1" ht="33.75" spans="1:16382">
      <c r="A1475" s="10" t="s">
        <v>2502</v>
      </c>
      <c r="B1475" s="10">
        <v>310100038</v>
      </c>
      <c r="C1475" s="22" t="s">
        <v>2503</v>
      </c>
      <c r="D1475" s="10" t="s">
        <v>11</v>
      </c>
      <c r="E1475" s="131">
        <v>2800</v>
      </c>
      <c r="F1475" s="22" t="s">
        <v>2504</v>
      </c>
      <c r="G1475" s="10" t="s">
        <v>2505</v>
      </c>
      <c r="H1475" s="10"/>
      <c r="XFB1475" s="45"/>
    </row>
    <row r="1476" s="38" customFormat="1" ht="45" spans="1:16382">
      <c r="A1476" s="10" t="s">
        <v>2502</v>
      </c>
      <c r="B1476" s="10">
        <v>310100039</v>
      </c>
      <c r="C1476" s="12" t="s">
        <v>2506</v>
      </c>
      <c r="D1476" s="22" t="s">
        <v>11</v>
      </c>
      <c r="E1476" s="94">
        <v>1600</v>
      </c>
      <c r="F1476" s="22" t="s">
        <v>2507</v>
      </c>
      <c r="G1476" s="10" t="s">
        <v>2505</v>
      </c>
      <c r="H1476" s="22"/>
      <c r="XFB1476" s="45"/>
    </row>
    <row r="1477" s="38" customFormat="1" ht="56.25" spans="1:16382">
      <c r="A1477" s="10" t="s">
        <v>2502</v>
      </c>
      <c r="B1477" s="10">
        <v>310100040</v>
      </c>
      <c r="C1477" s="12" t="s">
        <v>2508</v>
      </c>
      <c r="D1477" s="22" t="s">
        <v>11</v>
      </c>
      <c r="E1477" s="94">
        <v>1600</v>
      </c>
      <c r="F1477" s="22" t="s">
        <v>2509</v>
      </c>
      <c r="G1477" s="10" t="s">
        <v>2505</v>
      </c>
      <c r="H1477" s="22" t="s">
        <v>2510</v>
      </c>
      <c r="XFB1477" s="45"/>
    </row>
    <row r="1478" s="38" customFormat="1" ht="56.25" spans="1:16382">
      <c r="A1478" s="10" t="s">
        <v>2502</v>
      </c>
      <c r="B1478" s="10">
        <v>310100041</v>
      </c>
      <c r="C1478" s="12" t="s">
        <v>2511</v>
      </c>
      <c r="D1478" s="22" t="s">
        <v>11</v>
      </c>
      <c r="E1478" s="94">
        <v>1600</v>
      </c>
      <c r="F1478" s="22" t="s">
        <v>2512</v>
      </c>
      <c r="G1478" s="10" t="s">
        <v>2505</v>
      </c>
      <c r="H1478" s="22" t="s">
        <v>2510</v>
      </c>
      <c r="XFB1478" s="45"/>
    </row>
    <row r="1479" s="38" customFormat="1" ht="67.5" spans="1:16382">
      <c r="A1479" s="10" t="s">
        <v>2502</v>
      </c>
      <c r="B1479" s="10">
        <v>310100042</v>
      </c>
      <c r="C1479" s="12" t="s">
        <v>2513</v>
      </c>
      <c r="D1479" s="22" t="s">
        <v>11</v>
      </c>
      <c r="E1479" s="131">
        <v>1400</v>
      </c>
      <c r="F1479" s="22" t="s">
        <v>2514</v>
      </c>
      <c r="G1479" s="10" t="s">
        <v>2505</v>
      </c>
      <c r="H1479" s="22" t="s">
        <v>2510</v>
      </c>
      <c r="XFB1479" s="45"/>
    </row>
    <row r="1480" s="38" customFormat="1" ht="67.5" spans="1:16382">
      <c r="A1480" s="10" t="s">
        <v>2502</v>
      </c>
      <c r="B1480" s="10">
        <v>310100043</v>
      </c>
      <c r="C1480" s="12" t="s">
        <v>2515</v>
      </c>
      <c r="D1480" s="22" t="s">
        <v>11</v>
      </c>
      <c r="E1480" s="94">
        <v>1400</v>
      </c>
      <c r="F1480" s="22" t="s">
        <v>2516</v>
      </c>
      <c r="G1480" s="22"/>
      <c r="H1480" s="22"/>
      <c r="XFB1480" s="45"/>
    </row>
    <row r="1481" s="38" customFormat="1" ht="67.5" spans="1:16382">
      <c r="A1481" s="10" t="s">
        <v>2502</v>
      </c>
      <c r="B1481" s="10">
        <v>310100044</v>
      </c>
      <c r="C1481" s="22" t="s">
        <v>2517</v>
      </c>
      <c r="D1481" s="22" t="s">
        <v>11</v>
      </c>
      <c r="E1481" s="94">
        <v>1400</v>
      </c>
      <c r="F1481" s="22" t="s">
        <v>2518</v>
      </c>
      <c r="G1481" s="10" t="s">
        <v>2505</v>
      </c>
      <c r="H1481" s="22"/>
      <c r="XFB1481" s="45"/>
    </row>
    <row r="1482" s="38" customFormat="1" ht="22.5" spans="1:16382">
      <c r="A1482" s="10" t="s">
        <v>2502</v>
      </c>
      <c r="B1482" s="10">
        <v>310100045</v>
      </c>
      <c r="C1482" s="12" t="s">
        <v>2519</v>
      </c>
      <c r="D1482" s="22" t="s">
        <v>11</v>
      </c>
      <c r="E1482" s="12">
        <v>1080</v>
      </c>
      <c r="F1482" s="12" t="s">
        <v>2520</v>
      </c>
      <c r="G1482" s="22"/>
      <c r="H1482" s="21"/>
      <c r="XFB1482" s="45"/>
    </row>
    <row r="1483" s="38" customFormat="1" ht="22.5" spans="1:16382">
      <c r="A1483" s="10" t="s">
        <v>1060</v>
      </c>
      <c r="B1483" s="10">
        <v>310201001</v>
      </c>
      <c r="C1483" s="10" t="s">
        <v>2521</v>
      </c>
      <c r="D1483" s="10" t="s">
        <v>2522</v>
      </c>
      <c r="E1483" s="12">
        <v>40</v>
      </c>
      <c r="F1483" s="10"/>
      <c r="G1483" s="10"/>
      <c r="H1483" s="10"/>
      <c r="XFB1483" s="45"/>
    </row>
    <row r="1484" s="38" customFormat="1" ht="22.5" spans="1:16382">
      <c r="A1484" s="10" t="s">
        <v>1060</v>
      </c>
      <c r="B1484" s="10">
        <v>310201002</v>
      </c>
      <c r="C1484" s="10" t="s">
        <v>2523</v>
      </c>
      <c r="D1484" s="10" t="s">
        <v>2522</v>
      </c>
      <c r="E1484" s="12">
        <v>40</v>
      </c>
      <c r="F1484" s="10"/>
      <c r="G1484" s="10"/>
      <c r="H1484" s="10"/>
      <c r="XFB1484" s="45"/>
    </row>
    <row r="1485" s="38" customFormat="1" ht="22.5" spans="1:16382">
      <c r="A1485" s="10" t="s">
        <v>1060</v>
      </c>
      <c r="B1485" s="10">
        <v>310201003</v>
      </c>
      <c r="C1485" s="10" t="s">
        <v>2524</v>
      </c>
      <c r="D1485" s="10" t="s">
        <v>2522</v>
      </c>
      <c r="E1485" s="12">
        <v>40</v>
      </c>
      <c r="F1485" s="10"/>
      <c r="G1485" s="10"/>
      <c r="H1485" s="10"/>
      <c r="XFB1485" s="45"/>
    </row>
    <row r="1486" s="38" customFormat="1" ht="22.5" spans="1:16382">
      <c r="A1486" s="10" t="s">
        <v>1060</v>
      </c>
      <c r="B1486" s="10">
        <v>310201004</v>
      </c>
      <c r="C1486" s="10" t="s">
        <v>2525</v>
      </c>
      <c r="D1486" s="10" t="s">
        <v>2522</v>
      </c>
      <c r="E1486" s="12">
        <v>40</v>
      </c>
      <c r="F1486" s="10" t="s">
        <v>2526</v>
      </c>
      <c r="G1486" s="10"/>
      <c r="H1486" s="10"/>
      <c r="XFB1486" s="45"/>
    </row>
    <row r="1487" s="38" customFormat="1" ht="22.5" spans="1:16382">
      <c r="A1487" s="10" t="s">
        <v>1060</v>
      </c>
      <c r="B1487" s="10">
        <v>310201005</v>
      </c>
      <c r="C1487" s="10" t="s">
        <v>2527</v>
      </c>
      <c r="D1487" s="10" t="s">
        <v>2522</v>
      </c>
      <c r="E1487" s="12">
        <v>50</v>
      </c>
      <c r="F1487" s="10" t="s">
        <v>2528</v>
      </c>
      <c r="G1487" s="10"/>
      <c r="H1487" s="10"/>
      <c r="XFB1487" s="45"/>
    </row>
    <row r="1488" s="38" customFormat="1" ht="22.5" spans="1:16382">
      <c r="A1488" s="10" t="s">
        <v>1060</v>
      </c>
      <c r="B1488" s="10">
        <v>310201006</v>
      </c>
      <c r="C1488" s="10" t="s">
        <v>2529</v>
      </c>
      <c r="D1488" s="10" t="s">
        <v>2522</v>
      </c>
      <c r="E1488" s="12">
        <v>40</v>
      </c>
      <c r="F1488" s="10"/>
      <c r="G1488" s="10"/>
      <c r="H1488" s="10"/>
      <c r="XFB1488" s="45"/>
    </row>
    <row r="1489" s="38" customFormat="1" ht="22.5" spans="1:16382">
      <c r="A1489" s="10" t="s">
        <v>1060</v>
      </c>
      <c r="B1489" s="10">
        <v>310201007</v>
      </c>
      <c r="C1489" s="10" t="s">
        <v>2530</v>
      </c>
      <c r="D1489" s="10" t="s">
        <v>2522</v>
      </c>
      <c r="E1489" s="12">
        <v>40</v>
      </c>
      <c r="F1489" s="10"/>
      <c r="G1489" s="10"/>
      <c r="H1489" s="10"/>
      <c r="XFB1489" s="45"/>
    </row>
    <row r="1490" s="38" customFormat="1" ht="22.5" spans="1:16382">
      <c r="A1490" s="10" t="s">
        <v>1060</v>
      </c>
      <c r="B1490" s="10">
        <v>310202001</v>
      </c>
      <c r="C1490" s="10" t="s">
        <v>2531</v>
      </c>
      <c r="D1490" s="10" t="s">
        <v>2522</v>
      </c>
      <c r="E1490" s="12">
        <v>30</v>
      </c>
      <c r="F1490" s="10" t="s">
        <v>2532</v>
      </c>
      <c r="G1490" s="10"/>
      <c r="H1490" s="10"/>
      <c r="XFB1490" s="45"/>
    </row>
    <row r="1491" s="38" customFormat="1" ht="22.5" spans="1:16382">
      <c r="A1491" s="10" t="s">
        <v>1060</v>
      </c>
      <c r="B1491" s="10">
        <v>310202002</v>
      </c>
      <c r="C1491" s="10" t="s">
        <v>2533</v>
      </c>
      <c r="D1491" s="10" t="s">
        <v>2522</v>
      </c>
      <c r="E1491" s="12">
        <v>35</v>
      </c>
      <c r="F1491" s="10" t="s">
        <v>2534</v>
      </c>
      <c r="G1491" s="10"/>
      <c r="H1491" s="10"/>
      <c r="XFB1491" s="45"/>
    </row>
    <row r="1492" s="38" customFormat="1" ht="33.75" spans="1:16382">
      <c r="A1492" s="10" t="s">
        <v>1060</v>
      </c>
      <c r="B1492" s="10">
        <v>310203001</v>
      </c>
      <c r="C1492" s="10" t="s">
        <v>2535</v>
      </c>
      <c r="D1492" s="10" t="s">
        <v>2522</v>
      </c>
      <c r="E1492" s="12">
        <v>100</v>
      </c>
      <c r="F1492" s="10" t="s">
        <v>2536</v>
      </c>
      <c r="G1492" s="10"/>
      <c r="H1492" s="10"/>
      <c r="XFB1492" s="45"/>
    </row>
    <row r="1493" s="38" customFormat="1" ht="45" spans="1:16382">
      <c r="A1493" s="10" t="s">
        <v>1060</v>
      </c>
      <c r="B1493" s="10">
        <v>310203002</v>
      </c>
      <c r="C1493" s="10" t="s">
        <v>2537</v>
      </c>
      <c r="D1493" s="10" t="s">
        <v>2522</v>
      </c>
      <c r="E1493" s="12">
        <v>150</v>
      </c>
      <c r="F1493" s="10" t="s">
        <v>2538</v>
      </c>
      <c r="G1493" s="10" t="s">
        <v>432</v>
      </c>
      <c r="H1493" s="10"/>
      <c r="XFB1493" s="45"/>
    </row>
    <row r="1494" s="38" customFormat="1" ht="56.25" spans="1:16382">
      <c r="A1494" s="10" t="s">
        <v>1060</v>
      </c>
      <c r="B1494" s="10">
        <v>310203003</v>
      </c>
      <c r="C1494" s="10" t="s">
        <v>2539</v>
      </c>
      <c r="D1494" s="10" t="s">
        <v>2522</v>
      </c>
      <c r="E1494" s="12">
        <v>130</v>
      </c>
      <c r="F1494" s="10" t="s">
        <v>2540</v>
      </c>
      <c r="G1494" s="10"/>
      <c r="H1494" s="10"/>
      <c r="XFB1494" s="45"/>
    </row>
    <row r="1495" s="38" customFormat="1" ht="22.5" spans="1:16382">
      <c r="A1495" s="10" t="s">
        <v>1060</v>
      </c>
      <c r="B1495" s="10">
        <v>310203004</v>
      </c>
      <c r="C1495" s="10" t="s">
        <v>2541</v>
      </c>
      <c r="D1495" s="10" t="s">
        <v>2522</v>
      </c>
      <c r="E1495" s="12">
        <v>50</v>
      </c>
      <c r="F1495" s="10" t="s">
        <v>2542</v>
      </c>
      <c r="G1495" s="10"/>
      <c r="H1495" s="10"/>
      <c r="XFB1495" s="45"/>
    </row>
    <row r="1496" s="38" customFormat="1" ht="22.5" spans="1:16382">
      <c r="A1496" s="10" t="s">
        <v>1060</v>
      </c>
      <c r="B1496" s="10">
        <v>310203005</v>
      </c>
      <c r="C1496" s="10" t="s">
        <v>2543</v>
      </c>
      <c r="D1496" s="10" t="s">
        <v>2522</v>
      </c>
      <c r="E1496" s="12">
        <v>50</v>
      </c>
      <c r="F1496" s="10" t="s">
        <v>2544</v>
      </c>
      <c r="G1496" s="10"/>
      <c r="H1496" s="10"/>
      <c r="XFB1496" s="45"/>
    </row>
    <row r="1497" s="38" customFormat="1" ht="22.5" spans="1:16382">
      <c r="A1497" s="10" t="s">
        <v>1060</v>
      </c>
      <c r="B1497" s="10">
        <v>310204001</v>
      </c>
      <c r="C1497" s="10" t="s">
        <v>2545</v>
      </c>
      <c r="D1497" s="10" t="s">
        <v>2522</v>
      </c>
      <c r="E1497" s="12">
        <v>100</v>
      </c>
      <c r="F1497" s="10" t="s">
        <v>2546</v>
      </c>
      <c r="G1497" s="10"/>
      <c r="H1497" s="10"/>
      <c r="XFB1497" s="45"/>
    </row>
    <row r="1498" s="38" customFormat="1" ht="22.5" spans="1:16382">
      <c r="A1498" s="10" t="s">
        <v>1060</v>
      </c>
      <c r="B1498" s="10">
        <v>310204002</v>
      </c>
      <c r="C1498" s="10" t="s">
        <v>2547</v>
      </c>
      <c r="D1498" s="10" t="s">
        <v>2522</v>
      </c>
      <c r="E1498" s="12">
        <v>100</v>
      </c>
      <c r="F1498" s="10" t="s">
        <v>2548</v>
      </c>
      <c r="G1498" s="10"/>
      <c r="H1498" s="10"/>
      <c r="XFB1498" s="45"/>
    </row>
    <row r="1499" s="38" customFormat="1" ht="33.75" spans="1:16382">
      <c r="A1499" s="10" t="s">
        <v>1060</v>
      </c>
      <c r="B1499" s="10">
        <v>310204003</v>
      </c>
      <c r="C1499" s="10" t="s">
        <v>2549</v>
      </c>
      <c r="D1499" s="10" t="s">
        <v>2522</v>
      </c>
      <c r="E1499" s="12">
        <v>50</v>
      </c>
      <c r="F1499" s="10" t="s">
        <v>2550</v>
      </c>
      <c r="G1499" s="10"/>
      <c r="H1499" s="10"/>
      <c r="XFB1499" s="45"/>
    </row>
    <row r="1500" s="38" customFormat="1" ht="33.75" spans="1:16382">
      <c r="A1500" s="10" t="s">
        <v>1060</v>
      </c>
      <c r="B1500" s="10">
        <v>310204004</v>
      </c>
      <c r="C1500" s="10" t="s">
        <v>2551</v>
      </c>
      <c r="D1500" s="10" t="s">
        <v>2522</v>
      </c>
      <c r="E1500" s="12">
        <v>50</v>
      </c>
      <c r="F1500" s="10" t="s">
        <v>2552</v>
      </c>
      <c r="G1500" s="10"/>
      <c r="H1500" s="10"/>
      <c r="XFB1500" s="45"/>
    </row>
    <row r="1501" s="38" customFormat="1" ht="22.5" spans="1:16382">
      <c r="A1501" s="10" t="s">
        <v>1060</v>
      </c>
      <c r="B1501" s="10">
        <v>310204005</v>
      </c>
      <c r="C1501" s="10" t="s">
        <v>2553</v>
      </c>
      <c r="D1501" s="10" t="s">
        <v>2522</v>
      </c>
      <c r="E1501" s="12">
        <v>30</v>
      </c>
      <c r="F1501" s="10" t="s">
        <v>2554</v>
      </c>
      <c r="G1501" s="10"/>
      <c r="H1501" s="10"/>
      <c r="XFB1501" s="45"/>
    </row>
    <row r="1502" s="38" customFormat="1" ht="22.5" spans="1:16382">
      <c r="A1502" s="10" t="s">
        <v>1060</v>
      </c>
      <c r="B1502" s="10">
        <v>310204006</v>
      </c>
      <c r="C1502" s="10" t="s">
        <v>2555</v>
      </c>
      <c r="D1502" s="10" t="s">
        <v>2522</v>
      </c>
      <c r="E1502" s="12">
        <v>30</v>
      </c>
      <c r="F1502" s="10" t="s">
        <v>2556</v>
      </c>
      <c r="G1502" s="10"/>
      <c r="H1502" s="10"/>
      <c r="XFB1502" s="45"/>
    </row>
    <row r="1503" s="38" customFormat="1" ht="22.5" spans="1:16382">
      <c r="A1503" s="10" t="s">
        <v>1060</v>
      </c>
      <c r="B1503" s="10">
        <v>310205001</v>
      </c>
      <c r="C1503" s="10" t="s">
        <v>2557</v>
      </c>
      <c r="D1503" s="10" t="s">
        <v>2522</v>
      </c>
      <c r="E1503" s="12">
        <v>40</v>
      </c>
      <c r="F1503" s="10" t="s">
        <v>2558</v>
      </c>
      <c r="G1503" s="10"/>
      <c r="H1503" s="10"/>
      <c r="XFB1503" s="45"/>
    </row>
    <row r="1504" s="38" customFormat="1" ht="22.5" spans="1:16382">
      <c r="A1504" s="10" t="s">
        <v>1060</v>
      </c>
      <c r="B1504" s="10">
        <v>310205002</v>
      </c>
      <c r="C1504" s="10" t="s">
        <v>2559</v>
      </c>
      <c r="D1504" s="10" t="s">
        <v>2522</v>
      </c>
      <c r="E1504" s="12">
        <v>30</v>
      </c>
      <c r="F1504" s="10" t="s">
        <v>2560</v>
      </c>
      <c r="G1504" s="10"/>
      <c r="H1504" s="10"/>
      <c r="XFB1504" s="45"/>
    </row>
    <row r="1505" s="38" customFormat="1" ht="22.5" spans="1:16382">
      <c r="A1505" s="10" t="s">
        <v>1060</v>
      </c>
      <c r="B1505" s="10">
        <v>310205003</v>
      </c>
      <c r="C1505" s="10" t="s">
        <v>2561</v>
      </c>
      <c r="D1505" s="10" t="s">
        <v>2522</v>
      </c>
      <c r="E1505" s="12">
        <v>45</v>
      </c>
      <c r="F1505" s="10" t="s">
        <v>2562</v>
      </c>
      <c r="G1505" s="10"/>
      <c r="H1505" s="10"/>
      <c r="XFB1505" s="45"/>
    </row>
    <row r="1506" s="38" customFormat="1" ht="33.75" spans="1:16382">
      <c r="A1506" s="10" t="s">
        <v>1060</v>
      </c>
      <c r="B1506" s="10">
        <v>310205004</v>
      </c>
      <c r="C1506" s="10" t="s">
        <v>2563</v>
      </c>
      <c r="D1506" s="10" t="s">
        <v>2522</v>
      </c>
      <c r="E1506" s="12">
        <v>40</v>
      </c>
      <c r="F1506" s="10" t="s">
        <v>2564</v>
      </c>
      <c r="G1506" s="10" t="s">
        <v>432</v>
      </c>
      <c r="H1506" s="10"/>
      <c r="XFB1506" s="45"/>
    </row>
    <row r="1507" s="38" customFormat="1" ht="22.5" spans="1:16382">
      <c r="A1507" s="10" t="s">
        <v>1060</v>
      </c>
      <c r="B1507" s="10">
        <v>310205005</v>
      </c>
      <c r="C1507" s="10" t="s">
        <v>2565</v>
      </c>
      <c r="D1507" s="10" t="s">
        <v>2522</v>
      </c>
      <c r="E1507" s="12">
        <v>50</v>
      </c>
      <c r="F1507" s="10" t="s">
        <v>2566</v>
      </c>
      <c r="G1507" s="10"/>
      <c r="H1507" s="10"/>
      <c r="XFB1507" s="45"/>
    </row>
    <row r="1508" s="38" customFormat="1" ht="22.5" spans="1:16382">
      <c r="A1508" s="10" t="s">
        <v>1060</v>
      </c>
      <c r="B1508" s="10">
        <v>310205006</v>
      </c>
      <c r="C1508" s="10" t="s">
        <v>2567</v>
      </c>
      <c r="D1508" s="10" t="s">
        <v>2522</v>
      </c>
      <c r="E1508" s="12">
        <v>50</v>
      </c>
      <c r="F1508" s="10" t="s">
        <v>2568</v>
      </c>
      <c r="G1508" s="10"/>
      <c r="H1508" s="10"/>
      <c r="XFB1508" s="45"/>
    </row>
    <row r="1509" s="38" customFormat="1" ht="22.5" spans="1:16382">
      <c r="A1509" s="10" t="s">
        <v>1060</v>
      </c>
      <c r="B1509" s="10">
        <v>310205007</v>
      </c>
      <c r="C1509" s="10" t="s">
        <v>2569</v>
      </c>
      <c r="D1509" s="10" t="s">
        <v>2522</v>
      </c>
      <c r="E1509" s="12">
        <v>40</v>
      </c>
      <c r="F1509" s="10" t="s">
        <v>2570</v>
      </c>
      <c r="G1509" s="10"/>
      <c r="H1509" s="10" t="s">
        <v>432</v>
      </c>
      <c r="XFB1509" s="45"/>
    </row>
    <row r="1510" s="38" customFormat="1" ht="22.5" spans="1:16382">
      <c r="A1510" s="10" t="s">
        <v>1060</v>
      </c>
      <c r="B1510" s="10">
        <v>310205008</v>
      </c>
      <c r="C1510" s="10" t="s">
        <v>2571</v>
      </c>
      <c r="D1510" s="10" t="s">
        <v>2522</v>
      </c>
      <c r="E1510" s="12">
        <v>7</v>
      </c>
      <c r="F1510" s="10" t="s">
        <v>2572</v>
      </c>
      <c r="G1510" s="10"/>
      <c r="H1510" s="10"/>
      <c r="XFB1510" s="45"/>
    </row>
    <row r="1511" s="38" customFormat="1" ht="33.75" spans="1:16382">
      <c r="A1511" s="10" t="s">
        <v>1060</v>
      </c>
      <c r="B1511" s="10">
        <v>310205010</v>
      </c>
      <c r="C1511" s="10" t="s">
        <v>2573</v>
      </c>
      <c r="D1511" s="10" t="s">
        <v>11</v>
      </c>
      <c r="E1511" s="12">
        <v>260</v>
      </c>
      <c r="F1511" s="21"/>
      <c r="G1511" s="10" t="s">
        <v>2574</v>
      </c>
      <c r="H1511" s="10" t="s">
        <v>2575</v>
      </c>
      <c r="XFB1511" s="45"/>
    </row>
    <row r="1512" s="38" customFormat="1" spans="1:16382">
      <c r="A1512" s="10" t="s">
        <v>1060</v>
      </c>
      <c r="B1512" s="10">
        <v>310205011</v>
      </c>
      <c r="C1512" s="10" t="s">
        <v>2576</v>
      </c>
      <c r="D1512" s="10" t="s">
        <v>11</v>
      </c>
      <c r="E1512" s="12">
        <v>22</v>
      </c>
      <c r="F1512" s="10"/>
      <c r="G1512" s="10"/>
      <c r="H1512" s="10"/>
      <c r="XFB1512" s="45"/>
    </row>
    <row r="1513" s="38" customFormat="1" ht="22.5" spans="1:16382">
      <c r="A1513" s="10" t="s">
        <v>1060</v>
      </c>
      <c r="B1513" s="10">
        <v>310206001</v>
      </c>
      <c r="C1513" s="10" t="s">
        <v>2577</v>
      </c>
      <c r="D1513" s="10" t="s">
        <v>2522</v>
      </c>
      <c r="E1513" s="12">
        <v>30</v>
      </c>
      <c r="F1513" s="10" t="s">
        <v>2578</v>
      </c>
      <c r="G1513" s="10"/>
      <c r="H1513" s="10"/>
      <c r="XFB1513" s="45"/>
    </row>
    <row r="1514" s="38" customFormat="1" ht="33.75" spans="1:16382">
      <c r="A1514" s="10" t="s">
        <v>1060</v>
      </c>
      <c r="B1514" s="10">
        <v>310206002</v>
      </c>
      <c r="C1514" s="10" t="s">
        <v>2579</v>
      </c>
      <c r="D1514" s="10" t="s">
        <v>2522</v>
      </c>
      <c r="E1514" s="12">
        <v>50</v>
      </c>
      <c r="F1514" s="10" t="s">
        <v>2580</v>
      </c>
      <c r="G1514" s="10"/>
      <c r="H1514" s="10"/>
      <c r="XFB1514" s="45"/>
    </row>
    <row r="1515" s="38" customFormat="1" ht="22.5" spans="1:16382">
      <c r="A1515" s="10" t="s">
        <v>1060</v>
      </c>
      <c r="B1515" s="10">
        <v>310206003</v>
      </c>
      <c r="C1515" s="10" t="s">
        <v>2581</v>
      </c>
      <c r="D1515" s="10" t="s">
        <v>2522</v>
      </c>
      <c r="E1515" s="12">
        <v>20</v>
      </c>
      <c r="F1515" s="10" t="s">
        <v>2582</v>
      </c>
      <c r="G1515" s="10"/>
      <c r="H1515" s="10"/>
      <c r="XFB1515" s="45"/>
    </row>
    <row r="1516" s="38" customFormat="1" ht="33.75" spans="1:16382">
      <c r="A1516" s="10" t="s">
        <v>1060</v>
      </c>
      <c r="B1516" s="10">
        <v>310206004</v>
      </c>
      <c r="C1516" s="10" t="s">
        <v>2583</v>
      </c>
      <c r="D1516" s="10" t="s">
        <v>2522</v>
      </c>
      <c r="E1516" s="12">
        <v>50</v>
      </c>
      <c r="F1516" s="10" t="s">
        <v>2584</v>
      </c>
      <c r="G1516" s="10"/>
      <c r="H1516" s="10"/>
      <c r="XFB1516" s="45"/>
    </row>
    <row r="1517" s="38" customFormat="1" ht="22.5" spans="1:16382">
      <c r="A1517" s="10" t="s">
        <v>1060</v>
      </c>
      <c r="B1517" s="10">
        <v>310206005</v>
      </c>
      <c r="C1517" s="10" t="s">
        <v>2585</v>
      </c>
      <c r="D1517" s="10" t="s">
        <v>2522</v>
      </c>
      <c r="E1517" s="12">
        <v>50</v>
      </c>
      <c r="F1517" s="10" t="s">
        <v>2586</v>
      </c>
      <c r="G1517" s="10"/>
      <c r="H1517" s="10"/>
      <c r="XFB1517" s="45"/>
    </row>
    <row r="1518" s="38" customFormat="1" ht="22.5" spans="1:16382">
      <c r="A1518" s="10" t="s">
        <v>1060</v>
      </c>
      <c r="B1518" s="10">
        <v>310206006</v>
      </c>
      <c r="C1518" s="10" t="s">
        <v>2587</v>
      </c>
      <c r="D1518" s="10" t="s">
        <v>2522</v>
      </c>
      <c r="E1518" s="12">
        <v>25</v>
      </c>
      <c r="F1518" s="10" t="s">
        <v>2588</v>
      </c>
      <c r="G1518" s="10"/>
      <c r="H1518" s="10"/>
      <c r="XFB1518" s="45"/>
    </row>
    <row r="1519" s="38" customFormat="1" ht="22.5" spans="1:16382">
      <c r="A1519" s="10" t="s">
        <v>1060</v>
      </c>
      <c r="B1519" s="10">
        <v>310206007</v>
      </c>
      <c r="C1519" s="10" t="s">
        <v>2589</v>
      </c>
      <c r="D1519" s="10" t="s">
        <v>2522</v>
      </c>
      <c r="E1519" s="12">
        <v>25</v>
      </c>
      <c r="F1519" s="10" t="s">
        <v>2590</v>
      </c>
      <c r="G1519" s="10"/>
      <c r="H1519" s="10"/>
      <c r="XFB1519" s="45"/>
    </row>
    <row r="1520" s="38" customFormat="1" ht="22.5" spans="1:16382">
      <c r="A1520" s="10" t="s">
        <v>1060</v>
      </c>
      <c r="B1520" s="10">
        <v>310206008</v>
      </c>
      <c r="C1520" s="10" t="s">
        <v>2591</v>
      </c>
      <c r="D1520" s="10" t="s">
        <v>2522</v>
      </c>
      <c r="E1520" s="12">
        <v>30</v>
      </c>
      <c r="F1520" s="10" t="s">
        <v>2592</v>
      </c>
      <c r="G1520" s="10"/>
      <c r="H1520" s="10"/>
      <c r="XFB1520" s="45"/>
    </row>
    <row r="1521" s="38" customFormat="1" ht="22.5" spans="1:16382">
      <c r="A1521" s="10" t="s">
        <v>1060</v>
      </c>
      <c r="B1521" s="10">
        <v>310206009</v>
      </c>
      <c r="C1521" s="10" t="s">
        <v>2593</v>
      </c>
      <c r="D1521" s="10" t="s">
        <v>2522</v>
      </c>
      <c r="E1521" s="12">
        <v>40</v>
      </c>
      <c r="F1521" s="10" t="s">
        <v>2594</v>
      </c>
      <c r="G1521" s="10"/>
      <c r="H1521" s="10"/>
      <c r="XFB1521" s="45"/>
    </row>
    <row r="1522" s="38" customFormat="1" ht="22.5" spans="1:16382">
      <c r="A1522" s="10" t="s">
        <v>1060</v>
      </c>
      <c r="B1522" s="10">
        <v>310206010</v>
      </c>
      <c r="C1522" s="10" t="s">
        <v>2595</v>
      </c>
      <c r="D1522" s="10" t="s">
        <v>2522</v>
      </c>
      <c r="E1522" s="12">
        <v>35</v>
      </c>
      <c r="F1522" s="10" t="s">
        <v>2596</v>
      </c>
      <c r="G1522" s="10"/>
      <c r="H1522" s="10"/>
      <c r="XFB1522" s="45"/>
    </row>
    <row r="1523" s="38" customFormat="1" ht="22.5" spans="1:16382">
      <c r="A1523" s="10" t="s">
        <v>1060</v>
      </c>
      <c r="B1523" s="10">
        <v>310206011</v>
      </c>
      <c r="C1523" s="10" t="s">
        <v>2597</v>
      </c>
      <c r="D1523" s="10" t="s">
        <v>2522</v>
      </c>
      <c r="E1523" s="12">
        <v>40</v>
      </c>
      <c r="F1523" s="10" t="s">
        <v>2594</v>
      </c>
      <c r="G1523" s="10"/>
      <c r="H1523" s="10"/>
      <c r="XFB1523" s="45"/>
    </row>
    <row r="1524" s="38" customFormat="1" ht="22.5" spans="1:16382">
      <c r="A1524" s="10" t="s">
        <v>1060</v>
      </c>
      <c r="B1524" s="10">
        <v>310206012</v>
      </c>
      <c r="C1524" s="10" t="s">
        <v>2598</v>
      </c>
      <c r="D1524" s="10" t="s">
        <v>2522</v>
      </c>
      <c r="E1524" s="12">
        <v>40</v>
      </c>
      <c r="F1524" s="10" t="s">
        <v>2599</v>
      </c>
      <c r="G1524" s="10"/>
      <c r="H1524" s="10"/>
      <c r="XFB1524" s="45"/>
    </row>
    <row r="1525" s="38" customFormat="1" ht="22.5" spans="1:16382">
      <c r="A1525" s="10" t="s">
        <v>1060</v>
      </c>
      <c r="B1525" s="10">
        <v>310207001</v>
      </c>
      <c r="C1525" s="10" t="s">
        <v>2600</v>
      </c>
      <c r="D1525" s="10" t="s">
        <v>2522</v>
      </c>
      <c r="E1525" s="12">
        <v>50</v>
      </c>
      <c r="F1525" s="10" t="s">
        <v>2601</v>
      </c>
      <c r="G1525" s="10"/>
      <c r="H1525" s="10"/>
      <c r="XFB1525" s="45"/>
    </row>
    <row r="1526" s="38" customFormat="1" ht="22.5" spans="1:16382">
      <c r="A1526" s="10" t="s">
        <v>1060</v>
      </c>
      <c r="B1526" s="10">
        <v>310207002</v>
      </c>
      <c r="C1526" s="10" t="s">
        <v>2602</v>
      </c>
      <c r="D1526" s="10" t="s">
        <v>2522</v>
      </c>
      <c r="E1526" s="12">
        <v>50</v>
      </c>
      <c r="F1526" s="10" t="s">
        <v>2603</v>
      </c>
      <c r="G1526" s="10"/>
      <c r="H1526" s="10"/>
      <c r="XFB1526" s="45"/>
    </row>
    <row r="1527" s="38" customFormat="1" ht="22.5" spans="1:16382">
      <c r="A1527" s="10" t="s">
        <v>1060</v>
      </c>
      <c r="B1527" s="10">
        <v>310207003</v>
      </c>
      <c r="C1527" s="10" t="s">
        <v>2604</v>
      </c>
      <c r="D1527" s="10" t="s">
        <v>2522</v>
      </c>
      <c r="E1527" s="12">
        <v>50</v>
      </c>
      <c r="F1527" s="10" t="s">
        <v>2605</v>
      </c>
      <c r="G1527" s="10"/>
      <c r="H1527" s="10"/>
      <c r="XFB1527" s="45"/>
    </row>
    <row r="1528" s="38" customFormat="1" ht="22.5" spans="1:16382">
      <c r="A1528" s="10" t="s">
        <v>1060</v>
      </c>
      <c r="B1528" s="10">
        <v>310207004</v>
      </c>
      <c r="C1528" s="10" t="s">
        <v>2606</v>
      </c>
      <c r="D1528" s="10" t="s">
        <v>2522</v>
      </c>
      <c r="E1528" s="12">
        <v>50</v>
      </c>
      <c r="F1528" s="10" t="s">
        <v>2607</v>
      </c>
      <c r="G1528" s="10"/>
      <c r="H1528" s="10"/>
      <c r="XFB1528" s="45"/>
    </row>
    <row r="1529" s="38" customFormat="1" ht="22.5" spans="1:16382">
      <c r="A1529" s="10" t="s">
        <v>1060</v>
      </c>
      <c r="B1529" s="10">
        <v>310207005</v>
      </c>
      <c r="C1529" s="10" t="s">
        <v>2608</v>
      </c>
      <c r="D1529" s="10" t="s">
        <v>2522</v>
      </c>
      <c r="E1529" s="12">
        <v>50</v>
      </c>
      <c r="F1529" s="10" t="s">
        <v>2609</v>
      </c>
      <c r="G1529" s="10"/>
      <c r="H1529" s="10"/>
      <c r="XFB1529" s="45"/>
    </row>
    <row r="1530" s="38" customFormat="1" ht="22.5" spans="1:16382">
      <c r="A1530" s="10" t="s">
        <v>1060</v>
      </c>
      <c r="B1530" s="10">
        <v>310207006</v>
      </c>
      <c r="C1530" s="10" t="s">
        <v>2610</v>
      </c>
      <c r="D1530" s="10" t="s">
        <v>2522</v>
      </c>
      <c r="E1530" s="12">
        <v>50</v>
      </c>
      <c r="F1530" s="10" t="s">
        <v>2609</v>
      </c>
      <c r="G1530" s="10"/>
      <c r="H1530" s="10"/>
      <c r="XFB1530" s="45"/>
    </row>
    <row r="1531" s="38" customFormat="1" ht="22.5" spans="1:16382">
      <c r="A1531" s="10" t="s">
        <v>49</v>
      </c>
      <c r="B1531" s="10">
        <v>310208001</v>
      </c>
      <c r="C1531" s="10" t="s">
        <v>2611</v>
      </c>
      <c r="D1531" s="10" t="s">
        <v>22</v>
      </c>
      <c r="E1531" s="12">
        <v>120</v>
      </c>
      <c r="F1531" s="2"/>
      <c r="G1531" s="10"/>
      <c r="H1531" s="10"/>
      <c r="XFB1531" s="45"/>
    </row>
    <row r="1532" s="38" customFormat="1" spans="1:16382">
      <c r="A1532" s="10" t="s">
        <v>49</v>
      </c>
      <c r="B1532" s="10" t="s">
        <v>2612</v>
      </c>
      <c r="C1532" s="10" t="s">
        <v>2613</v>
      </c>
      <c r="D1532" s="10" t="s">
        <v>11</v>
      </c>
      <c r="E1532" s="12">
        <v>24</v>
      </c>
      <c r="F1532" s="10"/>
      <c r="G1532" s="10" t="s">
        <v>2614</v>
      </c>
      <c r="H1532" s="10"/>
      <c r="XFB1532" s="45"/>
    </row>
    <row r="1533" s="38" customFormat="1" spans="1:16382">
      <c r="A1533" s="10" t="s">
        <v>49</v>
      </c>
      <c r="B1533" s="10" t="s">
        <v>2615</v>
      </c>
      <c r="C1533" s="10" t="s">
        <v>2616</v>
      </c>
      <c r="D1533" s="10" t="s">
        <v>11</v>
      </c>
      <c r="E1533" s="12">
        <v>60</v>
      </c>
      <c r="F1533" s="10"/>
      <c r="G1533" s="10"/>
      <c r="H1533" s="10"/>
      <c r="XFB1533" s="45"/>
    </row>
    <row r="1534" s="38" customFormat="1" ht="22.5" spans="1:16382">
      <c r="A1534" s="10" t="s">
        <v>1060</v>
      </c>
      <c r="B1534" s="10">
        <v>310208002</v>
      </c>
      <c r="C1534" s="10" t="s">
        <v>2617</v>
      </c>
      <c r="D1534" s="10" t="s">
        <v>2522</v>
      </c>
      <c r="E1534" s="12">
        <v>30</v>
      </c>
      <c r="F1534" s="10" t="s">
        <v>2618</v>
      </c>
      <c r="G1534" s="10"/>
      <c r="H1534" s="10"/>
      <c r="XFB1534" s="45"/>
    </row>
    <row r="1535" s="38" customFormat="1" ht="22.5" spans="1:16382">
      <c r="A1535" s="10" t="s">
        <v>55</v>
      </c>
      <c r="B1535" s="10">
        <v>310300001</v>
      </c>
      <c r="C1535" s="10" t="s">
        <v>2619</v>
      </c>
      <c r="D1535" s="10" t="s">
        <v>11</v>
      </c>
      <c r="E1535" s="12">
        <v>1</v>
      </c>
      <c r="F1535" s="10" t="s">
        <v>2620</v>
      </c>
      <c r="G1535" s="10"/>
      <c r="H1535" s="10"/>
      <c r="XFB1535" s="45"/>
    </row>
    <row r="1536" s="38" customFormat="1" ht="22.5" spans="1:16382">
      <c r="A1536" s="10" t="s">
        <v>55</v>
      </c>
      <c r="B1536" s="10">
        <v>310300002</v>
      </c>
      <c r="C1536" s="10" t="s">
        <v>2621</v>
      </c>
      <c r="D1536" s="10" t="s">
        <v>572</v>
      </c>
      <c r="E1536" s="12">
        <v>3.5</v>
      </c>
      <c r="F1536" s="10" t="s">
        <v>2622</v>
      </c>
      <c r="G1536" s="10"/>
      <c r="H1536" s="10"/>
      <c r="XFB1536" s="45"/>
    </row>
    <row r="1537" s="38" customFormat="1" ht="22.5" spans="1:16382">
      <c r="A1537" s="10" t="s">
        <v>55</v>
      </c>
      <c r="B1537" s="10" t="s">
        <v>2623</v>
      </c>
      <c r="C1537" s="10" t="s">
        <v>2624</v>
      </c>
      <c r="D1537" s="10" t="s">
        <v>572</v>
      </c>
      <c r="E1537" s="12">
        <v>1</v>
      </c>
      <c r="F1537" s="10"/>
      <c r="G1537" s="10"/>
      <c r="H1537" s="10"/>
      <c r="XFB1537" s="45"/>
    </row>
    <row r="1538" s="38" customFormat="1" spans="1:16382">
      <c r="A1538" s="10" t="s">
        <v>55</v>
      </c>
      <c r="B1538" s="10">
        <v>310300003</v>
      </c>
      <c r="C1538" s="10" t="s">
        <v>2625</v>
      </c>
      <c r="D1538" s="10" t="s">
        <v>11</v>
      </c>
      <c r="E1538" s="12">
        <v>3.5</v>
      </c>
      <c r="F1538" s="10"/>
      <c r="G1538" s="10"/>
      <c r="H1538" s="10"/>
      <c r="XFB1538" s="45"/>
    </row>
    <row r="1539" s="38" customFormat="1" spans="1:16382">
      <c r="A1539" s="10" t="s">
        <v>55</v>
      </c>
      <c r="B1539" s="10">
        <v>310300004</v>
      </c>
      <c r="C1539" s="10" t="s">
        <v>2626</v>
      </c>
      <c r="D1539" s="10" t="s">
        <v>11</v>
      </c>
      <c r="E1539" s="12">
        <v>22</v>
      </c>
      <c r="F1539" s="10"/>
      <c r="G1539" s="10"/>
      <c r="H1539" s="10"/>
      <c r="XFB1539" s="45"/>
    </row>
    <row r="1540" s="38" customFormat="1" ht="22.5" spans="1:16382">
      <c r="A1540" s="10" t="s">
        <v>55</v>
      </c>
      <c r="B1540" s="10" t="s">
        <v>2627</v>
      </c>
      <c r="C1540" s="10" t="s">
        <v>2628</v>
      </c>
      <c r="D1540" s="10" t="s">
        <v>11</v>
      </c>
      <c r="E1540" s="12">
        <v>165</v>
      </c>
      <c r="F1540" s="10" t="s">
        <v>2629</v>
      </c>
      <c r="G1540" s="10"/>
      <c r="H1540" s="10"/>
      <c r="XFB1540" s="45"/>
    </row>
    <row r="1541" s="38" customFormat="1" ht="22.5" spans="1:16382">
      <c r="A1541" s="10" t="s">
        <v>55</v>
      </c>
      <c r="B1541" s="10">
        <v>310300005</v>
      </c>
      <c r="C1541" s="10" t="s">
        <v>2630</v>
      </c>
      <c r="D1541" s="10" t="s">
        <v>11</v>
      </c>
      <c r="E1541" s="12">
        <v>30</v>
      </c>
      <c r="F1541" s="10" t="s">
        <v>2631</v>
      </c>
      <c r="G1541" s="10"/>
      <c r="H1541" s="10"/>
      <c r="XFB1541" s="45"/>
    </row>
    <row r="1542" s="38" customFormat="1" ht="22.5" spans="1:16382">
      <c r="A1542" s="10" t="s">
        <v>55</v>
      </c>
      <c r="B1542" s="10">
        <v>310300006</v>
      </c>
      <c r="C1542" s="10" t="s">
        <v>2632</v>
      </c>
      <c r="D1542" s="10" t="s">
        <v>11</v>
      </c>
      <c r="E1542" s="12">
        <v>4</v>
      </c>
      <c r="F1542" s="10"/>
      <c r="G1542" s="10"/>
      <c r="H1542" s="10"/>
      <c r="XFB1542" s="45"/>
    </row>
    <row r="1543" s="38" customFormat="1" ht="22.5" spans="1:16382">
      <c r="A1543" s="10" t="s">
        <v>55</v>
      </c>
      <c r="B1543" s="10">
        <v>310300007</v>
      </c>
      <c r="C1543" s="10" t="s">
        <v>2633</v>
      </c>
      <c r="D1543" s="10" t="s">
        <v>572</v>
      </c>
      <c r="E1543" s="12">
        <v>5.5</v>
      </c>
      <c r="F1543" s="10" t="s">
        <v>2634</v>
      </c>
      <c r="G1543" s="10"/>
      <c r="H1543" s="10"/>
      <c r="XFB1543" s="45"/>
    </row>
    <row r="1544" s="38" customFormat="1" spans="1:16382">
      <c r="A1544" s="10" t="s">
        <v>55</v>
      </c>
      <c r="B1544" s="10">
        <v>310300008</v>
      </c>
      <c r="C1544" s="10" t="s">
        <v>2635</v>
      </c>
      <c r="D1544" s="10" t="s">
        <v>11</v>
      </c>
      <c r="E1544" s="12">
        <v>2</v>
      </c>
      <c r="F1544" s="10" t="s">
        <v>432</v>
      </c>
      <c r="G1544" s="10"/>
      <c r="H1544" s="10"/>
      <c r="XFB1544" s="45"/>
    </row>
    <row r="1545" s="38" customFormat="1" ht="22.5" spans="1:16382">
      <c r="A1545" s="10" t="s">
        <v>49</v>
      </c>
      <c r="B1545" s="10">
        <v>310300009</v>
      </c>
      <c r="C1545" s="10" t="s">
        <v>2636</v>
      </c>
      <c r="D1545" s="10" t="s">
        <v>11</v>
      </c>
      <c r="E1545" s="12">
        <v>18</v>
      </c>
      <c r="F1545" s="10" t="s">
        <v>2637</v>
      </c>
      <c r="G1545" s="10"/>
      <c r="H1545" s="10"/>
      <c r="XFB1545" s="45"/>
    </row>
    <row r="1546" s="38" customFormat="1" spans="1:16382">
      <c r="A1546" s="10" t="s">
        <v>55</v>
      </c>
      <c r="B1546" s="10">
        <v>310300010</v>
      </c>
      <c r="C1546" s="10" t="s">
        <v>2638</v>
      </c>
      <c r="D1546" s="10" t="s">
        <v>11</v>
      </c>
      <c r="E1546" s="12">
        <v>6.5</v>
      </c>
      <c r="F1546" s="10"/>
      <c r="G1546" s="10"/>
      <c r="H1546" s="10"/>
      <c r="XFB1546" s="45"/>
    </row>
    <row r="1547" s="38" customFormat="1" spans="1:16382">
      <c r="A1547" s="10" t="s">
        <v>55</v>
      </c>
      <c r="B1547" s="10">
        <v>310300011</v>
      </c>
      <c r="C1547" s="10" t="s">
        <v>2639</v>
      </c>
      <c r="D1547" s="10" t="s">
        <v>11</v>
      </c>
      <c r="E1547" s="12">
        <v>11</v>
      </c>
      <c r="F1547" s="10" t="s">
        <v>2640</v>
      </c>
      <c r="G1547" s="10"/>
      <c r="H1547" s="10"/>
      <c r="XFB1547" s="45"/>
    </row>
    <row r="1548" s="38" customFormat="1" spans="1:16382">
      <c r="A1548" s="10" t="s">
        <v>55</v>
      </c>
      <c r="B1548" s="10">
        <v>310300012</v>
      </c>
      <c r="C1548" s="10" t="s">
        <v>2641</v>
      </c>
      <c r="D1548" s="10" t="s">
        <v>11</v>
      </c>
      <c r="E1548" s="12">
        <v>9</v>
      </c>
      <c r="F1548" s="10"/>
      <c r="G1548" s="10"/>
      <c r="H1548" s="10"/>
      <c r="XFB1548" s="45"/>
    </row>
    <row r="1549" s="38" customFormat="1" ht="22.5" spans="1:16382">
      <c r="A1549" s="10" t="s">
        <v>55</v>
      </c>
      <c r="B1549" s="10">
        <v>310300013</v>
      </c>
      <c r="C1549" s="10" t="s">
        <v>2642</v>
      </c>
      <c r="D1549" s="10" t="s">
        <v>11</v>
      </c>
      <c r="E1549" s="12">
        <v>10</v>
      </c>
      <c r="F1549" s="10" t="s">
        <v>2643</v>
      </c>
      <c r="G1549" s="10"/>
      <c r="H1549" s="10"/>
      <c r="XFB1549" s="45"/>
    </row>
    <row r="1550" s="38" customFormat="1" spans="1:16382">
      <c r="A1550" s="10" t="s">
        <v>55</v>
      </c>
      <c r="B1550" s="10">
        <v>310300014</v>
      </c>
      <c r="C1550" s="10" t="s">
        <v>2644</v>
      </c>
      <c r="D1550" s="10" t="s">
        <v>11</v>
      </c>
      <c r="E1550" s="12">
        <v>15</v>
      </c>
      <c r="F1550" s="10"/>
      <c r="G1550" s="10"/>
      <c r="H1550" s="10"/>
      <c r="XFB1550" s="45"/>
    </row>
    <row r="1551" s="38" customFormat="1" spans="1:16382">
      <c r="A1551" s="10" t="s">
        <v>55</v>
      </c>
      <c r="B1551" s="10">
        <v>310300015</v>
      </c>
      <c r="C1551" s="10" t="s">
        <v>2645</v>
      </c>
      <c r="D1551" s="10" t="s">
        <v>11</v>
      </c>
      <c r="E1551" s="12">
        <v>5</v>
      </c>
      <c r="F1551" s="10"/>
      <c r="G1551" s="10"/>
      <c r="H1551" s="10"/>
      <c r="XFB1551" s="45"/>
    </row>
    <row r="1552" s="38" customFormat="1" spans="1:16382">
      <c r="A1552" s="10" t="s">
        <v>55</v>
      </c>
      <c r="B1552" s="10">
        <v>310300016</v>
      </c>
      <c r="C1552" s="10" t="s">
        <v>2646</v>
      </c>
      <c r="D1552" s="10" t="s">
        <v>11</v>
      </c>
      <c r="E1552" s="12">
        <v>6.5</v>
      </c>
      <c r="F1552" s="10"/>
      <c r="G1552" s="10"/>
      <c r="H1552" s="10"/>
      <c r="XFB1552" s="45"/>
    </row>
    <row r="1553" s="38" customFormat="1" spans="1:16382">
      <c r="A1553" s="10" t="s">
        <v>55</v>
      </c>
      <c r="B1553" s="10">
        <v>310300017</v>
      </c>
      <c r="C1553" s="10" t="s">
        <v>2647</v>
      </c>
      <c r="D1553" s="10" t="s">
        <v>11</v>
      </c>
      <c r="E1553" s="12">
        <v>9</v>
      </c>
      <c r="F1553" s="10"/>
      <c r="G1553" s="10"/>
      <c r="H1553" s="10"/>
      <c r="XFB1553" s="45"/>
    </row>
    <row r="1554" s="38" customFormat="1" ht="22.5" spans="1:16382">
      <c r="A1554" s="10" t="s">
        <v>55</v>
      </c>
      <c r="B1554" s="10">
        <v>310300018</v>
      </c>
      <c r="C1554" s="10" t="s">
        <v>2648</v>
      </c>
      <c r="D1554" s="10" t="s">
        <v>11</v>
      </c>
      <c r="E1554" s="12">
        <v>9</v>
      </c>
      <c r="F1554" s="10" t="s">
        <v>2649</v>
      </c>
      <c r="G1554" s="10"/>
      <c r="H1554" s="10"/>
      <c r="XFB1554" s="45"/>
    </row>
    <row r="1555" s="38" customFormat="1" ht="22.5" spans="1:16382">
      <c r="A1555" s="10" t="s">
        <v>55</v>
      </c>
      <c r="B1555" s="10">
        <v>310300019</v>
      </c>
      <c r="C1555" s="10" t="s">
        <v>2650</v>
      </c>
      <c r="D1555" s="10" t="s">
        <v>11</v>
      </c>
      <c r="E1555" s="12">
        <v>20</v>
      </c>
      <c r="F1555" s="10" t="s">
        <v>2651</v>
      </c>
      <c r="G1555" s="10"/>
      <c r="H1555" s="10"/>
      <c r="XFB1555" s="45"/>
    </row>
    <row r="1556" s="38" customFormat="1" ht="22.5" spans="1:16382">
      <c r="A1556" s="10" t="s">
        <v>55</v>
      </c>
      <c r="B1556" s="10">
        <v>310300020</v>
      </c>
      <c r="C1556" s="10" t="s">
        <v>2652</v>
      </c>
      <c r="D1556" s="10" t="s">
        <v>11</v>
      </c>
      <c r="E1556" s="12">
        <v>4.5</v>
      </c>
      <c r="F1556" s="10" t="s">
        <v>2653</v>
      </c>
      <c r="G1556" s="10"/>
      <c r="H1556" s="10"/>
      <c r="XFB1556" s="45"/>
    </row>
    <row r="1557" s="38" customFormat="1" spans="1:16382">
      <c r="A1557" s="10" t="s">
        <v>55</v>
      </c>
      <c r="B1557" s="10">
        <v>310300021</v>
      </c>
      <c r="C1557" s="10" t="s">
        <v>2654</v>
      </c>
      <c r="D1557" s="10" t="s">
        <v>11</v>
      </c>
      <c r="E1557" s="12">
        <v>3.5</v>
      </c>
      <c r="F1557" s="10"/>
      <c r="G1557" s="10"/>
      <c r="H1557" s="10"/>
      <c r="XFB1557" s="45"/>
    </row>
    <row r="1558" s="38" customFormat="1" spans="1:16382">
      <c r="A1558" s="10" t="s">
        <v>55</v>
      </c>
      <c r="B1558" s="10" t="s">
        <v>2655</v>
      </c>
      <c r="C1558" s="10" t="s">
        <v>2656</v>
      </c>
      <c r="D1558" s="10" t="s">
        <v>11</v>
      </c>
      <c r="E1558" s="12">
        <v>13</v>
      </c>
      <c r="F1558" s="10"/>
      <c r="G1558" s="10"/>
      <c r="H1558" s="10"/>
      <c r="XFB1558" s="45"/>
    </row>
    <row r="1559" s="38" customFormat="1" spans="1:16382">
      <c r="A1559" s="10" t="s">
        <v>55</v>
      </c>
      <c r="B1559" s="10">
        <v>310300022</v>
      </c>
      <c r="C1559" s="10" t="s">
        <v>2657</v>
      </c>
      <c r="D1559" s="10" t="s">
        <v>11</v>
      </c>
      <c r="E1559" s="12">
        <v>30</v>
      </c>
      <c r="F1559" s="10" t="s">
        <v>2658</v>
      </c>
      <c r="G1559" s="10"/>
      <c r="H1559" s="10"/>
      <c r="XFB1559" s="45"/>
    </row>
    <row r="1560" s="38" customFormat="1" spans="1:16382">
      <c r="A1560" s="10" t="s">
        <v>55</v>
      </c>
      <c r="B1560" s="10">
        <v>310300023</v>
      </c>
      <c r="C1560" s="10" t="s">
        <v>2659</v>
      </c>
      <c r="D1560" s="10" t="s">
        <v>11</v>
      </c>
      <c r="E1560" s="12">
        <v>10</v>
      </c>
      <c r="F1560" s="10"/>
      <c r="G1560" s="10"/>
      <c r="H1560" s="10"/>
      <c r="XFB1560" s="45"/>
    </row>
    <row r="1561" s="38" customFormat="1" spans="1:16382">
      <c r="A1561" s="10" t="s">
        <v>55</v>
      </c>
      <c r="B1561" s="10">
        <v>310300024</v>
      </c>
      <c r="C1561" s="10" t="s">
        <v>2660</v>
      </c>
      <c r="D1561" s="10" t="s">
        <v>11</v>
      </c>
      <c r="E1561" s="12">
        <v>3.5</v>
      </c>
      <c r="F1561" s="10"/>
      <c r="G1561" s="10"/>
      <c r="H1561" s="10"/>
      <c r="XFB1561" s="45"/>
    </row>
    <row r="1562" s="38" customFormat="1" spans="1:16382">
      <c r="A1562" s="10" t="s">
        <v>55</v>
      </c>
      <c r="B1562" s="10">
        <v>310300025</v>
      </c>
      <c r="C1562" s="10" t="s">
        <v>2661</v>
      </c>
      <c r="D1562" s="10" t="s">
        <v>11</v>
      </c>
      <c r="E1562" s="12">
        <v>6.5</v>
      </c>
      <c r="F1562" s="10"/>
      <c r="G1562" s="10"/>
      <c r="H1562" s="10"/>
      <c r="XFB1562" s="45"/>
    </row>
    <row r="1563" s="38" customFormat="1" spans="1:16382">
      <c r="A1563" s="10" t="s">
        <v>55</v>
      </c>
      <c r="B1563" s="10">
        <v>310300026</v>
      </c>
      <c r="C1563" s="10" t="s">
        <v>2662</v>
      </c>
      <c r="D1563" s="10" t="s">
        <v>11</v>
      </c>
      <c r="E1563" s="12">
        <v>13</v>
      </c>
      <c r="F1563" s="10"/>
      <c r="G1563" s="10"/>
      <c r="H1563" s="10"/>
      <c r="XFB1563" s="45"/>
    </row>
    <row r="1564" s="38" customFormat="1" spans="1:16382">
      <c r="A1564" s="10" t="s">
        <v>55</v>
      </c>
      <c r="B1564" s="10" t="s">
        <v>2663</v>
      </c>
      <c r="C1564" s="10" t="s">
        <v>2664</v>
      </c>
      <c r="D1564" s="10" t="s">
        <v>11</v>
      </c>
      <c r="E1564" s="12">
        <v>88</v>
      </c>
      <c r="F1564" s="10"/>
      <c r="G1564" s="10"/>
      <c r="H1564" s="10"/>
      <c r="XFB1564" s="45"/>
    </row>
    <row r="1565" s="38" customFormat="1" ht="22.5" spans="1:16382">
      <c r="A1565" s="10" t="s">
        <v>55</v>
      </c>
      <c r="B1565" s="10">
        <v>310300027</v>
      </c>
      <c r="C1565" s="10" t="s">
        <v>2665</v>
      </c>
      <c r="D1565" s="10" t="s">
        <v>11</v>
      </c>
      <c r="E1565" s="12">
        <v>6.5</v>
      </c>
      <c r="F1565" s="10" t="s">
        <v>2666</v>
      </c>
      <c r="G1565" s="10"/>
      <c r="H1565" s="10"/>
      <c r="XFB1565" s="45"/>
    </row>
    <row r="1566" s="38" customFormat="1" spans="1:16382">
      <c r="A1566" s="10" t="s">
        <v>55</v>
      </c>
      <c r="B1566" s="10">
        <v>310300028</v>
      </c>
      <c r="C1566" s="10" t="s">
        <v>2667</v>
      </c>
      <c r="D1566" s="10" t="s">
        <v>11</v>
      </c>
      <c r="E1566" s="12">
        <v>22</v>
      </c>
      <c r="F1566" s="10"/>
      <c r="G1566" s="10"/>
      <c r="H1566" s="10"/>
      <c r="XFB1566" s="45"/>
    </row>
    <row r="1567" s="38" customFormat="1" spans="1:16382">
      <c r="A1567" s="10" t="s">
        <v>55</v>
      </c>
      <c r="B1567" s="10">
        <v>310300029</v>
      </c>
      <c r="C1567" s="10" t="s">
        <v>2668</v>
      </c>
      <c r="D1567" s="10" t="s">
        <v>11</v>
      </c>
      <c r="E1567" s="12">
        <v>28</v>
      </c>
      <c r="F1567" s="10"/>
      <c r="G1567" s="10"/>
      <c r="H1567" s="10"/>
      <c r="XFB1567" s="45"/>
    </row>
    <row r="1568" s="38" customFormat="1" spans="1:16382">
      <c r="A1568" s="10" t="s">
        <v>55</v>
      </c>
      <c r="B1568" s="10">
        <v>310300030</v>
      </c>
      <c r="C1568" s="10" t="s">
        <v>2669</v>
      </c>
      <c r="D1568" s="10" t="s">
        <v>11</v>
      </c>
      <c r="E1568" s="12">
        <v>5.5</v>
      </c>
      <c r="F1568" s="10" t="s">
        <v>2670</v>
      </c>
      <c r="G1568" s="10"/>
      <c r="H1568" s="10"/>
      <c r="XFB1568" s="45"/>
    </row>
    <row r="1569" s="38" customFormat="1" ht="22.5" spans="1:16382">
      <c r="A1569" s="10" t="s">
        <v>55</v>
      </c>
      <c r="B1569" s="10" t="s">
        <v>2671</v>
      </c>
      <c r="C1569" s="10" t="s">
        <v>2672</v>
      </c>
      <c r="D1569" s="10" t="s">
        <v>11</v>
      </c>
      <c r="E1569" s="12">
        <v>50</v>
      </c>
      <c r="F1569" s="10"/>
      <c r="G1569" s="10"/>
      <c r="H1569" s="10"/>
      <c r="XFB1569" s="45"/>
    </row>
    <row r="1570" s="38" customFormat="1" ht="33.75" spans="1:16382">
      <c r="A1570" s="10" t="s">
        <v>55</v>
      </c>
      <c r="B1570" s="10" t="s">
        <v>2673</v>
      </c>
      <c r="C1570" s="10" t="s">
        <v>2674</v>
      </c>
      <c r="D1570" s="10" t="s">
        <v>11</v>
      </c>
      <c r="E1570" s="12">
        <v>66</v>
      </c>
      <c r="F1570" s="10"/>
      <c r="G1570" s="10"/>
      <c r="H1570" s="10"/>
      <c r="XFB1570" s="45"/>
    </row>
    <row r="1571" s="38" customFormat="1" spans="1:16382">
      <c r="A1571" s="10" t="s">
        <v>55</v>
      </c>
      <c r="B1571" s="10">
        <v>310300032</v>
      </c>
      <c r="C1571" s="10" t="s">
        <v>2675</v>
      </c>
      <c r="D1571" s="10" t="s">
        <v>11</v>
      </c>
      <c r="E1571" s="12">
        <v>12</v>
      </c>
      <c r="F1571" s="10"/>
      <c r="G1571" s="10"/>
      <c r="H1571" s="10"/>
      <c r="XFB1571" s="45"/>
    </row>
    <row r="1572" s="38" customFormat="1" spans="1:16382">
      <c r="A1572" s="10" t="s">
        <v>55</v>
      </c>
      <c r="B1572" s="10">
        <v>310300033</v>
      </c>
      <c r="C1572" s="10" t="s">
        <v>2676</v>
      </c>
      <c r="D1572" s="10" t="s">
        <v>11</v>
      </c>
      <c r="E1572" s="12">
        <v>8</v>
      </c>
      <c r="F1572" s="10"/>
      <c r="G1572" s="10"/>
      <c r="H1572" s="10"/>
      <c r="XFB1572" s="45"/>
    </row>
    <row r="1573" s="38" customFormat="1" spans="1:16382">
      <c r="A1573" s="10" t="s">
        <v>55</v>
      </c>
      <c r="B1573" s="10">
        <v>310300034</v>
      </c>
      <c r="C1573" s="10" t="s">
        <v>2677</v>
      </c>
      <c r="D1573" s="10" t="s">
        <v>11</v>
      </c>
      <c r="E1573" s="12">
        <v>11</v>
      </c>
      <c r="F1573" s="10"/>
      <c r="G1573" s="10"/>
      <c r="H1573" s="10"/>
      <c r="XFB1573" s="45"/>
    </row>
    <row r="1574" s="38" customFormat="1" spans="1:16382">
      <c r="A1574" s="10" t="s">
        <v>55</v>
      </c>
      <c r="B1574" s="10">
        <v>310300035</v>
      </c>
      <c r="C1574" s="10" t="s">
        <v>2678</v>
      </c>
      <c r="D1574" s="10" t="s">
        <v>11</v>
      </c>
      <c r="E1574" s="12">
        <v>11</v>
      </c>
      <c r="F1574" s="10"/>
      <c r="G1574" s="10"/>
      <c r="H1574" s="10"/>
      <c r="XFB1574" s="45"/>
    </row>
    <row r="1575" s="38" customFormat="1" spans="1:16382">
      <c r="A1575" s="10" t="s">
        <v>49</v>
      </c>
      <c r="B1575" s="10">
        <v>310300036</v>
      </c>
      <c r="C1575" s="10" t="s">
        <v>2679</v>
      </c>
      <c r="D1575" s="10" t="s">
        <v>11</v>
      </c>
      <c r="E1575" s="12">
        <v>10</v>
      </c>
      <c r="F1575" s="10"/>
      <c r="G1575" s="10"/>
      <c r="H1575" s="10"/>
      <c r="XFB1575" s="45"/>
    </row>
    <row r="1576" s="38" customFormat="1" spans="1:16382">
      <c r="A1576" s="10" t="s">
        <v>55</v>
      </c>
      <c r="B1576" s="10">
        <v>310300037</v>
      </c>
      <c r="C1576" s="10" t="s">
        <v>2680</v>
      </c>
      <c r="D1576" s="10" t="s">
        <v>11</v>
      </c>
      <c r="E1576" s="12">
        <v>17</v>
      </c>
      <c r="F1576" s="10" t="s">
        <v>2681</v>
      </c>
      <c r="G1576" s="10"/>
      <c r="H1576" s="10"/>
      <c r="XFB1576" s="45"/>
    </row>
    <row r="1577" s="38" customFormat="1" spans="1:16382">
      <c r="A1577" s="10" t="s">
        <v>55</v>
      </c>
      <c r="B1577" s="10">
        <v>310300038</v>
      </c>
      <c r="C1577" s="10" t="s">
        <v>2682</v>
      </c>
      <c r="D1577" s="10" t="s">
        <v>11</v>
      </c>
      <c r="E1577" s="12">
        <v>35</v>
      </c>
      <c r="F1577" s="10"/>
      <c r="G1577" s="10"/>
      <c r="H1577" s="10"/>
      <c r="XFB1577" s="45"/>
    </row>
    <row r="1578" s="38" customFormat="1" ht="22.5" spans="1:16382">
      <c r="A1578" s="10" t="s">
        <v>55</v>
      </c>
      <c r="B1578" s="10" t="s">
        <v>2683</v>
      </c>
      <c r="C1578" s="10" t="s">
        <v>2684</v>
      </c>
      <c r="D1578" s="10" t="s">
        <v>11</v>
      </c>
      <c r="E1578" s="12">
        <v>5.5</v>
      </c>
      <c r="F1578" s="10"/>
      <c r="G1578" s="10"/>
      <c r="H1578" s="10"/>
      <c r="XFB1578" s="45"/>
    </row>
    <row r="1579" s="38" customFormat="1" spans="1:16382">
      <c r="A1579" s="10" t="s">
        <v>55</v>
      </c>
      <c r="B1579" s="10">
        <v>310300039</v>
      </c>
      <c r="C1579" s="10" t="s">
        <v>2685</v>
      </c>
      <c r="D1579" s="10" t="s">
        <v>11</v>
      </c>
      <c r="E1579" s="12">
        <v>10</v>
      </c>
      <c r="F1579" s="10"/>
      <c r="G1579" s="10"/>
      <c r="H1579" s="10"/>
      <c r="XFB1579" s="45"/>
    </row>
    <row r="1580" s="38" customFormat="1" spans="1:16382">
      <c r="A1580" s="12" t="s">
        <v>55</v>
      </c>
      <c r="B1580" s="12">
        <v>310300040</v>
      </c>
      <c r="C1580" s="12" t="s">
        <v>2686</v>
      </c>
      <c r="D1580" s="12" t="s">
        <v>11</v>
      </c>
      <c r="E1580" s="12">
        <v>50</v>
      </c>
      <c r="F1580" s="12"/>
      <c r="G1580" s="12"/>
      <c r="H1580" s="12"/>
      <c r="XFB1580" s="45"/>
    </row>
    <row r="1581" s="38" customFormat="1" spans="1:16382">
      <c r="A1581" s="10" t="s">
        <v>55</v>
      </c>
      <c r="B1581" s="10">
        <v>310300041</v>
      </c>
      <c r="C1581" s="10" t="s">
        <v>2687</v>
      </c>
      <c r="D1581" s="10" t="s">
        <v>11</v>
      </c>
      <c r="E1581" s="12">
        <v>88</v>
      </c>
      <c r="F1581" s="10"/>
      <c r="G1581" s="10"/>
      <c r="H1581" s="10"/>
      <c r="XFB1581" s="45"/>
    </row>
    <row r="1582" s="38" customFormat="1" ht="22.5" spans="1:16382">
      <c r="A1582" s="10" t="s">
        <v>55</v>
      </c>
      <c r="B1582" s="10" t="s">
        <v>2688</v>
      </c>
      <c r="C1582" s="10" t="s">
        <v>2689</v>
      </c>
      <c r="D1582" s="10" t="s">
        <v>11</v>
      </c>
      <c r="E1582" s="12">
        <v>110</v>
      </c>
      <c r="F1582" s="10"/>
      <c r="G1582" s="10"/>
      <c r="H1582" s="10"/>
      <c r="XFB1582" s="45"/>
    </row>
    <row r="1583" s="38" customFormat="1" spans="1:16382">
      <c r="A1583" s="10" t="s">
        <v>55</v>
      </c>
      <c r="B1583" s="10">
        <v>310300042</v>
      </c>
      <c r="C1583" s="10" t="s">
        <v>2690</v>
      </c>
      <c r="D1583" s="10" t="s">
        <v>11</v>
      </c>
      <c r="E1583" s="12">
        <v>22</v>
      </c>
      <c r="F1583" s="10" t="s">
        <v>2691</v>
      </c>
      <c r="G1583" s="10"/>
      <c r="H1583" s="10"/>
      <c r="XFB1583" s="45"/>
    </row>
    <row r="1584" s="38" customFormat="1" spans="1:16382">
      <c r="A1584" s="10" t="s">
        <v>55</v>
      </c>
      <c r="B1584" s="10" t="s">
        <v>2692</v>
      </c>
      <c r="C1584" s="10" t="s">
        <v>2690</v>
      </c>
      <c r="D1584" s="10" t="s">
        <v>11</v>
      </c>
      <c r="E1584" s="12">
        <v>44</v>
      </c>
      <c r="F1584" s="10" t="s">
        <v>2693</v>
      </c>
      <c r="G1584" s="10"/>
      <c r="H1584" s="10"/>
      <c r="XFB1584" s="45"/>
    </row>
    <row r="1585" s="38" customFormat="1" spans="1:16382">
      <c r="A1585" s="10" t="s">
        <v>55</v>
      </c>
      <c r="B1585" s="10">
        <v>310300043</v>
      </c>
      <c r="C1585" s="10" t="s">
        <v>2694</v>
      </c>
      <c r="D1585" s="10" t="s">
        <v>11</v>
      </c>
      <c r="E1585" s="12">
        <v>11</v>
      </c>
      <c r="F1585" s="10"/>
      <c r="G1585" s="10"/>
      <c r="H1585" s="10"/>
      <c r="XFB1585" s="45"/>
    </row>
    <row r="1586" s="38" customFormat="1" spans="1:16382">
      <c r="A1586" s="10" t="s">
        <v>55</v>
      </c>
      <c r="B1586" s="10">
        <v>310300044</v>
      </c>
      <c r="C1586" s="10" t="s">
        <v>2695</v>
      </c>
      <c r="D1586" s="10" t="s">
        <v>11</v>
      </c>
      <c r="E1586" s="12">
        <v>25</v>
      </c>
      <c r="F1586" s="10" t="s">
        <v>2696</v>
      </c>
      <c r="G1586" s="10"/>
      <c r="H1586" s="10"/>
      <c r="XFB1586" s="45"/>
    </row>
    <row r="1587" s="38" customFormat="1" spans="1:16382">
      <c r="A1587" s="10" t="s">
        <v>55</v>
      </c>
      <c r="B1587" s="10">
        <v>310300045</v>
      </c>
      <c r="C1587" s="10" t="s">
        <v>2697</v>
      </c>
      <c r="D1587" s="10" t="s">
        <v>11</v>
      </c>
      <c r="E1587" s="12">
        <v>25</v>
      </c>
      <c r="F1587" s="10"/>
      <c r="G1587" s="10"/>
      <c r="H1587" s="10"/>
      <c r="XFB1587" s="45"/>
    </row>
    <row r="1588" s="38" customFormat="1" ht="22.5" spans="1:16382">
      <c r="A1588" s="10" t="s">
        <v>55</v>
      </c>
      <c r="B1588" s="10" t="s">
        <v>2698</v>
      </c>
      <c r="C1588" s="10" t="s">
        <v>2699</v>
      </c>
      <c r="D1588" s="10" t="s">
        <v>11</v>
      </c>
      <c r="E1588" s="12">
        <v>80</v>
      </c>
      <c r="F1588" s="10"/>
      <c r="G1588" s="10"/>
      <c r="H1588" s="10" t="s">
        <v>2700</v>
      </c>
      <c r="XFB1588" s="45"/>
    </row>
    <row r="1589" s="38" customFormat="1" ht="22.5" spans="1:16382">
      <c r="A1589" s="10" t="s">
        <v>55</v>
      </c>
      <c r="B1589" s="10">
        <v>310300046</v>
      </c>
      <c r="C1589" s="10" t="s">
        <v>2701</v>
      </c>
      <c r="D1589" s="10" t="s">
        <v>11</v>
      </c>
      <c r="E1589" s="12">
        <v>6.5</v>
      </c>
      <c r="F1589" s="10" t="s">
        <v>2702</v>
      </c>
      <c r="G1589" s="10"/>
      <c r="H1589" s="10"/>
      <c r="XFB1589" s="45"/>
    </row>
    <row r="1590" s="38" customFormat="1" spans="1:16382">
      <c r="A1590" s="10" t="s">
        <v>55</v>
      </c>
      <c r="B1590" s="10">
        <v>310300047</v>
      </c>
      <c r="C1590" s="10" t="s">
        <v>2703</v>
      </c>
      <c r="D1590" s="10" t="s">
        <v>11</v>
      </c>
      <c r="E1590" s="12">
        <v>11</v>
      </c>
      <c r="F1590" s="10"/>
      <c r="G1590" s="10"/>
      <c r="H1590" s="10"/>
      <c r="XFB1590" s="45"/>
    </row>
    <row r="1591" s="38" customFormat="1" spans="1:16382">
      <c r="A1591" s="10" t="s">
        <v>55</v>
      </c>
      <c r="B1591" s="10">
        <v>310300048</v>
      </c>
      <c r="C1591" s="10" t="s">
        <v>2704</v>
      </c>
      <c r="D1591" s="10" t="s">
        <v>11</v>
      </c>
      <c r="E1591" s="12">
        <v>3.5</v>
      </c>
      <c r="F1591" s="10"/>
      <c r="G1591" s="10"/>
      <c r="H1591" s="10"/>
      <c r="XFB1591" s="45"/>
    </row>
    <row r="1592" s="38" customFormat="1" spans="1:16382">
      <c r="A1592" s="10" t="s">
        <v>55</v>
      </c>
      <c r="B1592" s="10">
        <v>310300049</v>
      </c>
      <c r="C1592" s="10" t="s">
        <v>2705</v>
      </c>
      <c r="D1592" s="10" t="s">
        <v>11</v>
      </c>
      <c r="E1592" s="12">
        <v>11</v>
      </c>
      <c r="F1592" s="10" t="s">
        <v>2706</v>
      </c>
      <c r="G1592" s="10"/>
      <c r="H1592" s="10"/>
      <c r="XFB1592" s="45"/>
    </row>
    <row r="1593" s="38" customFormat="1" spans="1:16382">
      <c r="A1593" s="10" t="s">
        <v>55</v>
      </c>
      <c r="B1593" s="10">
        <v>310300050</v>
      </c>
      <c r="C1593" s="10" t="s">
        <v>2707</v>
      </c>
      <c r="D1593" s="10" t="s">
        <v>11</v>
      </c>
      <c r="E1593" s="12">
        <v>15</v>
      </c>
      <c r="F1593" s="10"/>
      <c r="G1593" s="10"/>
      <c r="H1593" s="10"/>
      <c r="XFB1593" s="45"/>
    </row>
    <row r="1594" s="38" customFormat="1" spans="1:16382">
      <c r="A1594" s="10" t="s">
        <v>55</v>
      </c>
      <c r="B1594" s="10" t="s">
        <v>2708</v>
      </c>
      <c r="C1594" s="10" t="s">
        <v>2709</v>
      </c>
      <c r="D1594" s="10" t="s">
        <v>11</v>
      </c>
      <c r="E1594" s="12">
        <v>30</v>
      </c>
      <c r="F1594" s="10"/>
      <c r="G1594" s="10"/>
      <c r="H1594" s="10"/>
      <c r="XFB1594" s="45"/>
    </row>
    <row r="1595" s="38" customFormat="1" spans="1:16382">
      <c r="A1595" s="10" t="s">
        <v>55</v>
      </c>
      <c r="B1595" s="10">
        <v>310300051</v>
      </c>
      <c r="C1595" s="10" t="s">
        <v>2710</v>
      </c>
      <c r="D1595" s="10" t="s">
        <v>11</v>
      </c>
      <c r="E1595" s="12">
        <v>15</v>
      </c>
      <c r="F1595" s="10"/>
      <c r="G1595" s="10"/>
      <c r="H1595" s="10"/>
      <c r="XFB1595" s="45"/>
    </row>
    <row r="1596" s="38" customFormat="1" spans="1:16382">
      <c r="A1596" s="10" t="s">
        <v>55</v>
      </c>
      <c r="B1596" s="10">
        <v>310300052</v>
      </c>
      <c r="C1596" s="10" t="s">
        <v>2711</v>
      </c>
      <c r="D1596" s="10" t="s">
        <v>11</v>
      </c>
      <c r="E1596" s="12">
        <v>20</v>
      </c>
      <c r="F1596" s="10"/>
      <c r="G1596" s="10"/>
      <c r="H1596" s="10"/>
      <c r="XFB1596" s="45"/>
    </row>
    <row r="1597" s="38" customFormat="1" spans="1:16382">
      <c r="A1597" s="10" t="s">
        <v>55</v>
      </c>
      <c r="B1597" s="10">
        <v>310300053</v>
      </c>
      <c r="C1597" s="10" t="s">
        <v>2712</v>
      </c>
      <c r="D1597" s="10" t="s">
        <v>11</v>
      </c>
      <c r="E1597" s="12">
        <v>20</v>
      </c>
      <c r="F1597" s="10"/>
      <c r="G1597" s="10"/>
      <c r="H1597" s="10"/>
      <c r="XFB1597" s="45"/>
    </row>
    <row r="1598" s="38" customFormat="1" ht="22.5" spans="1:16382">
      <c r="A1598" s="10" t="s">
        <v>55</v>
      </c>
      <c r="B1598" s="10">
        <v>310300054</v>
      </c>
      <c r="C1598" s="10" t="s">
        <v>2713</v>
      </c>
      <c r="D1598" s="10" t="s">
        <v>11</v>
      </c>
      <c r="E1598" s="12">
        <v>165</v>
      </c>
      <c r="F1598" s="10" t="s">
        <v>2714</v>
      </c>
      <c r="G1598" s="10"/>
      <c r="H1598" s="10"/>
      <c r="XFB1598" s="45"/>
    </row>
    <row r="1599" s="38" customFormat="1" ht="22.5" spans="1:16382">
      <c r="A1599" s="10" t="s">
        <v>55</v>
      </c>
      <c r="B1599" s="10">
        <v>310300055</v>
      </c>
      <c r="C1599" s="10" t="s">
        <v>2715</v>
      </c>
      <c r="D1599" s="10" t="s">
        <v>11</v>
      </c>
      <c r="E1599" s="12">
        <v>80</v>
      </c>
      <c r="F1599" s="10" t="s">
        <v>432</v>
      </c>
      <c r="G1599" s="10"/>
      <c r="H1599" s="10"/>
      <c r="XFB1599" s="45"/>
    </row>
    <row r="1600" s="38" customFormat="1" spans="1:16382">
      <c r="A1600" s="10" t="s">
        <v>55</v>
      </c>
      <c r="B1600" s="10">
        <v>310300056</v>
      </c>
      <c r="C1600" s="10" t="s">
        <v>2716</v>
      </c>
      <c r="D1600" s="10" t="s">
        <v>11</v>
      </c>
      <c r="E1600" s="12">
        <v>11</v>
      </c>
      <c r="F1600" s="10" t="s">
        <v>2717</v>
      </c>
      <c r="G1600" s="10"/>
      <c r="H1600" s="10"/>
      <c r="XFB1600" s="45"/>
    </row>
    <row r="1601" s="38" customFormat="1" ht="22.5" spans="1:16382">
      <c r="A1601" s="10" t="s">
        <v>55</v>
      </c>
      <c r="B1601" s="10">
        <v>310300057</v>
      </c>
      <c r="C1601" s="10" t="s">
        <v>2718</v>
      </c>
      <c r="D1601" s="10" t="s">
        <v>11</v>
      </c>
      <c r="E1601" s="12">
        <v>120</v>
      </c>
      <c r="F1601" s="10"/>
      <c r="G1601" s="10"/>
      <c r="H1601" s="10"/>
      <c r="XFB1601" s="45"/>
    </row>
    <row r="1602" s="38" customFormat="1" ht="22.5" spans="1:16382">
      <c r="A1602" s="10" t="s">
        <v>55</v>
      </c>
      <c r="B1602" s="10">
        <v>310300058</v>
      </c>
      <c r="C1602" s="10" t="s">
        <v>2719</v>
      </c>
      <c r="D1602" s="10" t="s">
        <v>11</v>
      </c>
      <c r="E1602" s="12">
        <v>20</v>
      </c>
      <c r="F1602" s="10" t="s">
        <v>2720</v>
      </c>
      <c r="G1602" s="10"/>
      <c r="H1602" s="10"/>
      <c r="XFB1602" s="45"/>
    </row>
    <row r="1603" s="38" customFormat="1" ht="22.5" spans="1:16382">
      <c r="A1603" s="10" t="s">
        <v>55</v>
      </c>
      <c r="B1603" s="10">
        <v>310300059</v>
      </c>
      <c r="C1603" s="10" t="s">
        <v>2721</v>
      </c>
      <c r="D1603" s="10" t="s">
        <v>11</v>
      </c>
      <c r="E1603" s="12">
        <v>120</v>
      </c>
      <c r="F1603" s="10"/>
      <c r="G1603" s="10"/>
      <c r="H1603" s="10"/>
      <c r="XFB1603" s="45"/>
    </row>
    <row r="1604" s="38" customFormat="1" spans="1:16382">
      <c r="A1604" s="10" t="s">
        <v>55</v>
      </c>
      <c r="B1604" s="10">
        <v>310300060</v>
      </c>
      <c r="C1604" s="10" t="s">
        <v>2722</v>
      </c>
      <c r="D1604" s="10" t="s">
        <v>11</v>
      </c>
      <c r="E1604" s="12">
        <v>33</v>
      </c>
      <c r="F1604" s="10"/>
      <c r="G1604" s="10"/>
      <c r="H1604" s="10"/>
      <c r="XFB1604" s="45"/>
    </row>
    <row r="1605" s="38" customFormat="1" spans="1:16382">
      <c r="A1605" s="10" t="s">
        <v>55</v>
      </c>
      <c r="B1605" s="10">
        <v>310300061</v>
      </c>
      <c r="C1605" s="10" t="s">
        <v>2723</v>
      </c>
      <c r="D1605" s="10" t="s">
        <v>11</v>
      </c>
      <c r="E1605" s="12">
        <v>85</v>
      </c>
      <c r="F1605" s="10"/>
      <c r="G1605" s="10"/>
      <c r="H1605" s="10"/>
      <c r="XFB1605" s="45"/>
    </row>
    <row r="1606" s="38" customFormat="1" spans="1:16382">
      <c r="A1606" s="10" t="s">
        <v>55</v>
      </c>
      <c r="B1606" s="10">
        <v>310300062</v>
      </c>
      <c r="C1606" s="10" t="s">
        <v>2724</v>
      </c>
      <c r="D1606" s="10" t="s">
        <v>11</v>
      </c>
      <c r="E1606" s="12">
        <v>39</v>
      </c>
      <c r="F1606" s="10"/>
      <c r="G1606" s="10"/>
      <c r="H1606" s="10"/>
      <c r="XFB1606" s="45"/>
    </row>
    <row r="1607" s="38" customFormat="1" ht="22.5" spans="1:16382">
      <c r="A1607" s="10" t="s">
        <v>55</v>
      </c>
      <c r="B1607" s="10">
        <v>310300063</v>
      </c>
      <c r="C1607" s="10" t="s">
        <v>2725</v>
      </c>
      <c r="D1607" s="10" t="s">
        <v>11</v>
      </c>
      <c r="E1607" s="12">
        <v>77</v>
      </c>
      <c r="F1607" s="10"/>
      <c r="G1607" s="10"/>
      <c r="H1607" s="10"/>
      <c r="XFB1607" s="45"/>
    </row>
    <row r="1608" s="38" customFormat="1" ht="22.5" spans="1:16382">
      <c r="A1608" s="10" t="s">
        <v>55</v>
      </c>
      <c r="B1608" s="10">
        <v>310300064</v>
      </c>
      <c r="C1608" s="10" t="s">
        <v>2726</v>
      </c>
      <c r="D1608" s="10" t="s">
        <v>11</v>
      </c>
      <c r="E1608" s="12">
        <v>130</v>
      </c>
      <c r="F1608" s="10" t="s">
        <v>2727</v>
      </c>
      <c r="G1608" s="10"/>
      <c r="H1608" s="10"/>
      <c r="XFB1608" s="45"/>
    </row>
    <row r="1609" s="38" customFormat="1" ht="22.5" spans="1:16382">
      <c r="A1609" s="10" t="s">
        <v>55</v>
      </c>
      <c r="B1609" s="10">
        <v>310300065</v>
      </c>
      <c r="C1609" s="10" t="s">
        <v>2728</v>
      </c>
      <c r="D1609" s="10" t="s">
        <v>11</v>
      </c>
      <c r="E1609" s="12">
        <v>110</v>
      </c>
      <c r="F1609" s="10" t="s">
        <v>2729</v>
      </c>
      <c r="G1609" s="10"/>
      <c r="H1609" s="10"/>
      <c r="XFB1609" s="45"/>
    </row>
    <row r="1610" s="38" customFormat="1" spans="1:16382">
      <c r="A1610" s="10" t="s">
        <v>55</v>
      </c>
      <c r="B1610" s="10">
        <v>310300066</v>
      </c>
      <c r="C1610" s="10" t="s">
        <v>2730</v>
      </c>
      <c r="D1610" s="10" t="s">
        <v>11</v>
      </c>
      <c r="E1610" s="12">
        <v>90</v>
      </c>
      <c r="F1610" s="10"/>
      <c r="G1610" s="10"/>
      <c r="H1610" s="10"/>
      <c r="XFB1610" s="45"/>
    </row>
    <row r="1611" s="38" customFormat="1" spans="1:16382">
      <c r="A1611" s="10" t="s">
        <v>55</v>
      </c>
      <c r="B1611" s="10">
        <v>310300067</v>
      </c>
      <c r="C1611" s="10" t="s">
        <v>2731</v>
      </c>
      <c r="D1611" s="10" t="s">
        <v>11</v>
      </c>
      <c r="E1611" s="12">
        <v>80</v>
      </c>
      <c r="F1611" s="10" t="s">
        <v>2732</v>
      </c>
      <c r="G1611" s="10"/>
      <c r="H1611" s="10"/>
      <c r="XFB1611" s="45"/>
    </row>
    <row r="1612" s="38" customFormat="1" spans="1:16382">
      <c r="A1612" s="10" t="s">
        <v>55</v>
      </c>
      <c r="B1612" s="10">
        <v>310300068</v>
      </c>
      <c r="C1612" s="10" t="s">
        <v>2733</v>
      </c>
      <c r="D1612" s="10" t="s">
        <v>11</v>
      </c>
      <c r="E1612" s="12">
        <v>77</v>
      </c>
      <c r="F1612" s="10" t="s">
        <v>2734</v>
      </c>
      <c r="G1612" s="10"/>
      <c r="H1612" s="10"/>
      <c r="XFB1612" s="45"/>
    </row>
    <row r="1613" s="38" customFormat="1" spans="1:16382">
      <c r="A1613" s="10" t="s">
        <v>55</v>
      </c>
      <c r="B1613" s="10">
        <v>310300069</v>
      </c>
      <c r="C1613" s="10" t="s">
        <v>2735</v>
      </c>
      <c r="D1613" s="10" t="s">
        <v>11</v>
      </c>
      <c r="E1613" s="12">
        <v>30</v>
      </c>
      <c r="F1613" s="10" t="s">
        <v>2736</v>
      </c>
      <c r="G1613" s="10"/>
      <c r="H1613" s="10"/>
      <c r="XFB1613" s="45"/>
    </row>
    <row r="1614" s="38" customFormat="1" spans="1:16382">
      <c r="A1614" s="10" t="s">
        <v>55</v>
      </c>
      <c r="B1614" s="10">
        <v>310300070</v>
      </c>
      <c r="C1614" s="10" t="s">
        <v>2737</v>
      </c>
      <c r="D1614" s="10" t="s">
        <v>11</v>
      </c>
      <c r="E1614" s="12">
        <v>13</v>
      </c>
      <c r="F1614" s="10"/>
      <c r="G1614" s="10"/>
      <c r="H1614" s="10"/>
      <c r="XFB1614" s="45"/>
    </row>
    <row r="1615" s="38" customFormat="1" spans="1:16382">
      <c r="A1615" s="10" t="s">
        <v>55</v>
      </c>
      <c r="B1615" s="10">
        <v>310300071</v>
      </c>
      <c r="C1615" s="10" t="s">
        <v>2738</v>
      </c>
      <c r="D1615" s="10" t="s">
        <v>11</v>
      </c>
      <c r="E1615" s="12">
        <v>10</v>
      </c>
      <c r="F1615" s="10"/>
      <c r="G1615" s="10"/>
      <c r="H1615" s="10"/>
      <c r="XFB1615" s="45"/>
    </row>
    <row r="1616" s="38" customFormat="1" spans="1:16382">
      <c r="A1616" s="10" t="s">
        <v>55</v>
      </c>
      <c r="B1616" s="10">
        <v>310300072</v>
      </c>
      <c r="C1616" s="10" t="s">
        <v>2739</v>
      </c>
      <c r="D1616" s="10" t="s">
        <v>11</v>
      </c>
      <c r="E1616" s="12">
        <v>10</v>
      </c>
      <c r="F1616" s="10"/>
      <c r="G1616" s="10"/>
      <c r="H1616" s="10"/>
      <c r="XFB1616" s="45"/>
    </row>
    <row r="1617" s="38" customFormat="1" spans="1:16382">
      <c r="A1617" s="10" t="s">
        <v>55</v>
      </c>
      <c r="B1617" s="10">
        <v>310300073</v>
      </c>
      <c r="C1617" s="10" t="s">
        <v>2740</v>
      </c>
      <c r="D1617" s="10" t="s">
        <v>11</v>
      </c>
      <c r="E1617" s="12">
        <v>66</v>
      </c>
      <c r="F1617" s="10" t="s">
        <v>2741</v>
      </c>
      <c r="G1617" s="10"/>
      <c r="H1617" s="10"/>
      <c r="XFB1617" s="45"/>
    </row>
    <row r="1618" s="38" customFormat="1" spans="1:16382">
      <c r="A1618" s="10" t="s">
        <v>55</v>
      </c>
      <c r="B1618" s="10">
        <v>310300074</v>
      </c>
      <c r="C1618" s="10" t="s">
        <v>2742</v>
      </c>
      <c r="D1618" s="10" t="s">
        <v>11</v>
      </c>
      <c r="E1618" s="12">
        <v>20</v>
      </c>
      <c r="F1618" s="10"/>
      <c r="G1618" s="10"/>
      <c r="H1618" s="10"/>
      <c r="XFB1618" s="45"/>
    </row>
    <row r="1619" s="38" customFormat="1" spans="1:16382">
      <c r="A1619" s="10" t="s">
        <v>55</v>
      </c>
      <c r="B1619" s="10">
        <v>310300075</v>
      </c>
      <c r="C1619" s="10" t="s">
        <v>2743</v>
      </c>
      <c r="D1619" s="10" t="s">
        <v>11</v>
      </c>
      <c r="E1619" s="12">
        <v>50</v>
      </c>
      <c r="F1619" s="10"/>
      <c r="G1619" s="10"/>
      <c r="H1619" s="10"/>
      <c r="XFB1619" s="45"/>
    </row>
    <row r="1620" s="38" customFormat="1" spans="1:16382">
      <c r="A1620" s="10" t="s">
        <v>55</v>
      </c>
      <c r="B1620" s="10">
        <v>310300076</v>
      </c>
      <c r="C1620" s="10" t="s">
        <v>2744</v>
      </c>
      <c r="D1620" s="10" t="s">
        <v>11</v>
      </c>
      <c r="E1620" s="12">
        <v>18</v>
      </c>
      <c r="F1620" s="10" t="s">
        <v>2745</v>
      </c>
      <c r="G1620" s="10"/>
      <c r="H1620" s="10"/>
      <c r="XFB1620" s="45"/>
    </row>
    <row r="1621" s="38" customFormat="1" spans="1:16382">
      <c r="A1621" s="10" t="s">
        <v>55</v>
      </c>
      <c r="B1621" s="10">
        <v>310300077</v>
      </c>
      <c r="C1621" s="10" t="s">
        <v>2746</v>
      </c>
      <c r="D1621" s="10" t="s">
        <v>11</v>
      </c>
      <c r="E1621" s="12">
        <v>35</v>
      </c>
      <c r="F1621" s="10" t="s">
        <v>2745</v>
      </c>
      <c r="G1621" s="10"/>
      <c r="H1621" s="10"/>
      <c r="XFB1621" s="45"/>
    </row>
    <row r="1622" s="38" customFormat="1" ht="22.5" spans="1:16382">
      <c r="A1622" s="12" t="s">
        <v>2502</v>
      </c>
      <c r="B1622" s="12">
        <v>310300078</v>
      </c>
      <c r="C1622" s="12" t="s">
        <v>2747</v>
      </c>
      <c r="D1622" s="12" t="s">
        <v>2748</v>
      </c>
      <c r="E1622" s="12">
        <v>1000</v>
      </c>
      <c r="F1622" s="12"/>
      <c r="G1622" s="12"/>
      <c r="H1622" s="12"/>
      <c r="XFB1622" s="45"/>
    </row>
    <row r="1623" s="38" customFormat="1" ht="22.5" spans="1:16382">
      <c r="A1623" s="12" t="s">
        <v>2502</v>
      </c>
      <c r="B1623" s="12">
        <v>310300079</v>
      </c>
      <c r="C1623" s="12" t="s">
        <v>2749</v>
      </c>
      <c r="D1623" s="12" t="s">
        <v>2748</v>
      </c>
      <c r="E1623" s="12">
        <v>1900</v>
      </c>
      <c r="F1623" s="12"/>
      <c r="G1623" s="12"/>
      <c r="H1623" s="12"/>
      <c r="XFB1623" s="45"/>
    </row>
    <row r="1624" s="38" customFormat="1" ht="22.5" spans="1:16382">
      <c r="A1624" s="12" t="s">
        <v>2502</v>
      </c>
      <c r="B1624" s="12" t="s">
        <v>2750</v>
      </c>
      <c r="C1624" s="12" t="s">
        <v>2751</v>
      </c>
      <c r="D1624" s="12" t="s">
        <v>2748</v>
      </c>
      <c r="E1624" s="12">
        <v>4000</v>
      </c>
      <c r="F1624" s="12" t="s">
        <v>2752</v>
      </c>
      <c r="G1624" s="12"/>
      <c r="H1624" s="12"/>
      <c r="XFB1624" s="45"/>
    </row>
    <row r="1625" s="38" customFormat="1" ht="22.5" spans="1:16382">
      <c r="A1625" s="12" t="s">
        <v>2502</v>
      </c>
      <c r="B1625" s="12" t="s">
        <v>2753</v>
      </c>
      <c r="C1625" s="12" t="s">
        <v>2754</v>
      </c>
      <c r="D1625" s="12" t="s">
        <v>2748</v>
      </c>
      <c r="E1625" s="12">
        <v>2500</v>
      </c>
      <c r="F1625" s="12"/>
      <c r="G1625" s="12"/>
      <c r="H1625" s="12"/>
      <c r="XFB1625" s="45"/>
    </row>
    <row r="1626" s="38" customFormat="1" ht="22.5" spans="1:16382">
      <c r="A1626" s="12" t="s">
        <v>2502</v>
      </c>
      <c r="B1626" s="12" t="s">
        <v>2755</v>
      </c>
      <c r="C1626" s="12" t="s">
        <v>2756</v>
      </c>
      <c r="D1626" s="12" t="s">
        <v>2748</v>
      </c>
      <c r="E1626" s="131">
        <v>4800</v>
      </c>
      <c r="F1626" s="12"/>
      <c r="G1626" s="12"/>
      <c r="H1626" s="12"/>
      <c r="XFB1626" s="45"/>
    </row>
    <row r="1627" s="38" customFormat="1" ht="33.75" spans="1:16382">
      <c r="A1627" s="12" t="s">
        <v>2502</v>
      </c>
      <c r="B1627" s="12" t="s">
        <v>2757</v>
      </c>
      <c r="C1627" s="12" t="s">
        <v>2758</v>
      </c>
      <c r="D1627" s="12" t="s">
        <v>2748</v>
      </c>
      <c r="E1627" s="12">
        <v>6000</v>
      </c>
      <c r="F1627" s="12"/>
      <c r="G1627" s="12"/>
      <c r="H1627" s="12"/>
      <c r="XFB1627" s="45"/>
    </row>
    <row r="1628" s="38" customFormat="1" spans="1:16382">
      <c r="A1628" s="10" t="s">
        <v>49</v>
      </c>
      <c r="B1628" s="10">
        <v>310300080</v>
      </c>
      <c r="C1628" s="10" t="s">
        <v>2759</v>
      </c>
      <c r="D1628" s="10" t="s">
        <v>11</v>
      </c>
      <c r="E1628" s="12">
        <v>385</v>
      </c>
      <c r="F1628" s="10"/>
      <c r="G1628" s="10"/>
      <c r="H1628" s="10"/>
      <c r="XFB1628" s="45"/>
    </row>
    <row r="1629" s="38" customFormat="1" ht="22.5" spans="1:16382">
      <c r="A1629" s="12" t="s">
        <v>49</v>
      </c>
      <c r="B1629" s="12" t="s">
        <v>2760</v>
      </c>
      <c r="C1629" s="132" t="s">
        <v>2761</v>
      </c>
      <c r="D1629" s="12" t="s">
        <v>11</v>
      </c>
      <c r="E1629" s="12">
        <v>1200</v>
      </c>
      <c r="F1629" s="10"/>
      <c r="G1629" s="10"/>
      <c r="H1629" s="10"/>
      <c r="XFB1629" s="45"/>
    </row>
    <row r="1630" s="38" customFormat="1" ht="22.5" spans="1:16382">
      <c r="A1630" s="12" t="s">
        <v>49</v>
      </c>
      <c r="B1630" s="12" t="s">
        <v>2762</v>
      </c>
      <c r="C1630" s="132" t="s">
        <v>2763</v>
      </c>
      <c r="D1630" s="12" t="s">
        <v>11</v>
      </c>
      <c r="E1630" s="12">
        <v>1200</v>
      </c>
      <c r="F1630" s="10"/>
      <c r="G1630" s="10"/>
      <c r="H1630" s="10"/>
      <c r="XFB1630" s="45"/>
    </row>
    <row r="1631" s="38" customFormat="1" ht="22.5" spans="1:16382">
      <c r="A1631" s="10" t="s">
        <v>49</v>
      </c>
      <c r="B1631" s="10">
        <v>310300081</v>
      </c>
      <c r="C1631" s="10" t="s">
        <v>2764</v>
      </c>
      <c r="D1631" s="10" t="s">
        <v>11</v>
      </c>
      <c r="E1631" s="12">
        <v>280</v>
      </c>
      <c r="F1631" s="10" t="s">
        <v>2765</v>
      </c>
      <c r="G1631" s="10"/>
      <c r="H1631" s="10"/>
      <c r="XFB1631" s="45"/>
    </row>
    <row r="1632" s="38" customFormat="1" ht="22.5" spans="1:16382">
      <c r="A1632" s="10" t="s">
        <v>49</v>
      </c>
      <c r="B1632" s="10" t="s">
        <v>2766</v>
      </c>
      <c r="C1632" s="10" t="s">
        <v>2767</v>
      </c>
      <c r="D1632" s="10" t="s">
        <v>11</v>
      </c>
      <c r="E1632" s="12">
        <v>580</v>
      </c>
      <c r="F1632" s="10"/>
      <c r="G1632" s="10"/>
      <c r="H1632" s="10"/>
      <c r="XFB1632" s="45"/>
    </row>
    <row r="1633" s="38" customFormat="1" spans="1:16382">
      <c r="A1633" s="12" t="s">
        <v>2502</v>
      </c>
      <c r="B1633" s="10">
        <v>310300082</v>
      </c>
      <c r="C1633" s="10" t="s">
        <v>2768</v>
      </c>
      <c r="D1633" s="10" t="s">
        <v>11</v>
      </c>
      <c r="E1633" s="12">
        <v>1680</v>
      </c>
      <c r="F1633" s="10" t="s">
        <v>2769</v>
      </c>
      <c r="G1633" s="10"/>
      <c r="H1633" s="10"/>
      <c r="XFB1633" s="45"/>
    </row>
    <row r="1634" s="38" customFormat="1" spans="1:16382">
      <c r="A1634" s="10" t="s">
        <v>49</v>
      </c>
      <c r="B1634" s="10">
        <v>310300084</v>
      </c>
      <c r="C1634" s="10" t="s">
        <v>2770</v>
      </c>
      <c r="D1634" s="10" t="s">
        <v>11</v>
      </c>
      <c r="E1634" s="12">
        <v>42</v>
      </c>
      <c r="F1634" s="10" t="s">
        <v>2771</v>
      </c>
      <c r="G1634" s="10"/>
      <c r="H1634" s="10"/>
      <c r="XFB1634" s="45"/>
    </row>
    <row r="1635" s="38" customFormat="1" spans="1:16382">
      <c r="A1635" s="10" t="s">
        <v>49</v>
      </c>
      <c r="B1635" s="10">
        <v>310300085</v>
      </c>
      <c r="C1635" s="10" t="s">
        <v>2772</v>
      </c>
      <c r="D1635" s="10" t="s">
        <v>11</v>
      </c>
      <c r="E1635" s="12">
        <v>9.5</v>
      </c>
      <c r="F1635" s="10" t="s">
        <v>2773</v>
      </c>
      <c r="G1635" s="10"/>
      <c r="H1635" s="10"/>
      <c r="XFB1635" s="45"/>
    </row>
    <row r="1636" s="38" customFormat="1" ht="45" spans="1:16382">
      <c r="A1636" s="10" t="s">
        <v>49</v>
      </c>
      <c r="B1636" s="10">
        <v>310300086</v>
      </c>
      <c r="C1636" s="10" t="s">
        <v>2774</v>
      </c>
      <c r="D1636" s="10" t="s">
        <v>11</v>
      </c>
      <c r="E1636" s="12">
        <v>720</v>
      </c>
      <c r="F1636" s="10" t="s">
        <v>2775</v>
      </c>
      <c r="G1636" s="10" t="s">
        <v>2776</v>
      </c>
      <c r="H1636" s="10" t="s">
        <v>2777</v>
      </c>
      <c r="XFB1636" s="45"/>
    </row>
    <row r="1637" s="38" customFormat="1" spans="1:16382">
      <c r="A1637" s="10" t="s">
        <v>49</v>
      </c>
      <c r="B1637" s="10">
        <v>310300087</v>
      </c>
      <c r="C1637" s="10" t="s">
        <v>2778</v>
      </c>
      <c r="D1637" s="10" t="s">
        <v>11</v>
      </c>
      <c r="E1637" s="12">
        <v>7</v>
      </c>
      <c r="F1637" s="10"/>
      <c r="G1637" s="10"/>
      <c r="H1637" s="10"/>
      <c r="XFB1637" s="45"/>
    </row>
    <row r="1638" s="38" customFormat="1" spans="1:16382">
      <c r="A1638" s="10" t="s">
        <v>49</v>
      </c>
      <c r="B1638" s="10">
        <v>310300088</v>
      </c>
      <c r="C1638" s="10" t="s">
        <v>2779</v>
      </c>
      <c r="D1638" s="10" t="s">
        <v>11</v>
      </c>
      <c r="E1638" s="12">
        <v>11</v>
      </c>
      <c r="F1638" s="10"/>
      <c r="G1638" s="10"/>
      <c r="H1638" s="10"/>
      <c r="XFB1638" s="45"/>
    </row>
    <row r="1639" s="38" customFormat="1" spans="1:16382">
      <c r="A1639" s="10" t="s">
        <v>49</v>
      </c>
      <c r="B1639" s="10">
        <v>310300089</v>
      </c>
      <c r="C1639" s="10" t="s">
        <v>2780</v>
      </c>
      <c r="D1639" s="10" t="s">
        <v>11</v>
      </c>
      <c r="E1639" s="12">
        <v>12</v>
      </c>
      <c r="F1639" s="10"/>
      <c r="G1639" s="10"/>
      <c r="H1639" s="10"/>
      <c r="XFB1639" s="45"/>
    </row>
    <row r="1640" s="38" customFormat="1" spans="1:16382">
      <c r="A1640" s="10" t="s">
        <v>49</v>
      </c>
      <c r="B1640" s="10">
        <v>310300090</v>
      </c>
      <c r="C1640" s="10" t="s">
        <v>2781</v>
      </c>
      <c r="D1640" s="10" t="s">
        <v>11</v>
      </c>
      <c r="E1640" s="12">
        <v>180</v>
      </c>
      <c r="F1640" s="10"/>
      <c r="G1640" s="10"/>
      <c r="H1640" s="10"/>
      <c r="XFB1640" s="45"/>
    </row>
    <row r="1641" s="38" customFormat="1" spans="1:16382">
      <c r="A1641" s="10" t="s">
        <v>49</v>
      </c>
      <c r="B1641" s="12" t="s">
        <v>2782</v>
      </c>
      <c r="C1641" s="12" t="s">
        <v>2783</v>
      </c>
      <c r="D1641" s="12" t="s">
        <v>11</v>
      </c>
      <c r="E1641" s="12">
        <v>415</v>
      </c>
      <c r="F1641" s="12"/>
      <c r="G1641" s="12"/>
      <c r="H1641" s="12"/>
      <c r="XFB1641" s="45"/>
    </row>
    <row r="1642" s="38" customFormat="1" spans="1:16382">
      <c r="A1642" s="10" t="s">
        <v>49</v>
      </c>
      <c r="B1642" s="10">
        <v>310300091</v>
      </c>
      <c r="C1642" s="10" t="s">
        <v>2784</v>
      </c>
      <c r="D1642" s="10" t="s">
        <v>11</v>
      </c>
      <c r="E1642" s="12">
        <v>24</v>
      </c>
      <c r="F1642" s="10"/>
      <c r="G1642" s="10"/>
      <c r="H1642" s="10"/>
      <c r="XFB1642" s="45"/>
    </row>
    <row r="1643" s="38" customFormat="1" spans="1:16382">
      <c r="A1643" s="10" t="s">
        <v>49</v>
      </c>
      <c r="B1643" s="10">
        <v>310300092</v>
      </c>
      <c r="C1643" s="10" t="s">
        <v>2785</v>
      </c>
      <c r="D1643" s="10" t="s">
        <v>11</v>
      </c>
      <c r="E1643" s="12">
        <v>24</v>
      </c>
      <c r="F1643" s="10"/>
      <c r="G1643" s="10"/>
      <c r="H1643" s="10"/>
      <c r="XFB1643" s="45"/>
    </row>
    <row r="1644" s="38" customFormat="1" spans="1:16382">
      <c r="A1644" s="10" t="s">
        <v>49</v>
      </c>
      <c r="B1644" s="10">
        <v>310300093</v>
      </c>
      <c r="C1644" s="10" t="s">
        <v>2786</v>
      </c>
      <c r="D1644" s="10" t="s">
        <v>11</v>
      </c>
      <c r="E1644" s="12">
        <v>60</v>
      </c>
      <c r="F1644" s="10"/>
      <c r="G1644" s="10"/>
      <c r="H1644" s="10"/>
      <c r="XFB1644" s="45"/>
    </row>
    <row r="1645" s="38" customFormat="1" spans="1:16382">
      <c r="A1645" s="10" t="s">
        <v>49</v>
      </c>
      <c r="B1645" s="10">
        <v>310300094</v>
      </c>
      <c r="C1645" s="10" t="s">
        <v>2787</v>
      </c>
      <c r="D1645" s="10" t="s">
        <v>11</v>
      </c>
      <c r="E1645" s="12">
        <v>7</v>
      </c>
      <c r="F1645" s="10"/>
      <c r="G1645" s="10"/>
      <c r="H1645" s="10"/>
      <c r="XFB1645" s="45"/>
    </row>
    <row r="1646" s="38" customFormat="1" spans="1:16382">
      <c r="A1646" s="10" t="s">
        <v>49</v>
      </c>
      <c r="B1646" s="10">
        <v>310300095</v>
      </c>
      <c r="C1646" s="10" t="s">
        <v>2788</v>
      </c>
      <c r="D1646" s="10" t="s">
        <v>11</v>
      </c>
      <c r="E1646" s="12">
        <v>18</v>
      </c>
      <c r="F1646" s="10" t="s">
        <v>2789</v>
      </c>
      <c r="G1646" s="10"/>
      <c r="H1646" s="10"/>
      <c r="XFB1646" s="45"/>
    </row>
    <row r="1647" s="38" customFormat="1" spans="1:16382">
      <c r="A1647" s="10" t="s">
        <v>49</v>
      </c>
      <c r="B1647" s="10">
        <v>310300096</v>
      </c>
      <c r="C1647" s="10" t="s">
        <v>2790</v>
      </c>
      <c r="D1647" s="10" t="s">
        <v>11</v>
      </c>
      <c r="E1647" s="12">
        <v>10</v>
      </c>
      <c r="F1647" s="10"/>
      <c r="G1647" s="10"/>
      <c r="H1647" s="10"/>
      <c r="XFB1647" s="45"/>
    </row>
    <row r="1648" s="38" customFormat="1" spans="1:16382">
      <c r="A1648" s="10" t="s">
        <v>49</v>
      </c>
      <c r="B1648" s="10">
        <v>310300097</v>
      </c>
      <c r="C1648" s="10" t="s">
        <v>2791</v>
      </c>
      <c r="D1648" s="10" t="s">
        <v>11</v>
      </c>
      <c r="E1648" s="12">
        <v>72</v>
      </c>
      <c r="F1648" s="10" t="s">
        <v>2792</v>
      </c>
      <c r="G1648" s="10"/>
      <c r="H1648" s="10"/>
      <c r="XFB1648" s="45"/>
    </row>
    <row r="1649" s="38" customFormat="1" spans="1:16382">
      <c r="A1649" s="10" t="s">
        <v>49</v>
      </c>
      <c r="B1649" s="10">
        <v>310300098</v>
      </c>
      <c r="C1649" s="10" t="s">
        <v>2793</v>
      </c>
      <c r="D1649" s="10" t="s">
        <v>11</v>
      </c>
      <c r="E1649" s="12">
        <v>100</v>
      </c>
      <c r="F1649" s="10"/>
      <c r="G1649" s="10"/>
      <c r="H1649" s="10"/>
      <c r="XFB1649" s="45"/>
    </row>
    <row r="1650" s="38" customFormat="1" spans="1:16382">
      <c r="A1650" s="10" t="s">
        <v>49</v>
      </c>
      <c r="B1650" s="10">
        <v>310300099</v>
      </c>
      <c r="C1650" s="10" t="s">
        <v>2794</v>
      </c>
      <c r="D1650" s="10" t="s">
        <v>11</v>
      </c>
      <c r="E1650" s="12">
        <v>5</v>
      </c>
      <c r="F1650" s="10" t="s">
        <v>432</v>
      </c>
      <c r="G1650" s="10"/>
      <c r="H1650" s="10"/>
      <c r="XFB1650" s="45"/>
    </row>
    <row r="1651" s="38" customFormat="1" spans="1:16382">
      <c r="A1651" s="10" t="s">
        <v>49</v>
      </c>
      <c r="B1651" s="10">
        <v>310300100</v>
      </c>
      <c r="C1651" s="10" t="s">
        <v>2795</v>
      </c>
      <c r="D1651" s="10" t="s">
        <v>11</v>
      </c>
      <c r="E1651" s="12">
        <v>180</v>
      </c>
      <c r="F1651" s="10" t="s">
        <v>2796</v>
      </c>
      <c r="G1651" s="10"/>
      <c r="H1651" s="10"/>
      <c r="XFB1651" s="45"/>
    </row>
    <row r="1652" s="38" customFormat="1" spans="1:16382">
      <c r="A1652" s="10" t="s">
        <v>49</v>
      </c>
      <c r="B1652" s="10">
        <v>310300101</v>
      </c>
      <c r="C1652" s="10" t="s">
        <v>2797</v>
      </c>
      <c r="D1652" s="10" t="s">
        <v>11</v>
      </c>
      <c r="E1652" s="12">
        <v>180</v>
      </c>
      <c r="F1652" s="10" t="s">
        <v>2798</v>
      </c>
      <c r="G1652" s="10"/>
      <c r="H1652" s="10"/>
      <c r="XFB1652" s="45"/>
    </row>
    <row r="1653" s="38" customFormat="1" spans="1:16382">
      <c r="A1653" s="10" t="s">
        <v>49</v>
      </c>
      <c r="B1653" s="10">
        <v>310300102</v>
      </c>
      <c r="C1653" s="10" t="s">
        <v>2799</v>
      </c>
      <c r="D1653" s="10" t="s">
        <v>11</v>
      </c>
      <c r="E1653" s="12">
        <v>24</v>
      </c>
      <c r="F1653" s="10"/>
      <c r="G1653" s="10"/>
      <c r="H1653" s="10"/>
      <c r="XFB1653" s="45"/>
    </row>
    <row r="1654" s="38" customFormat="1" spans="1:16382">
      <c r="A1654" s="10" t="s">
        <v>49</v>
      </c>
      <c r="B1654" s="10">
        <v>310300103</v>
      </c>
      <c r="C1654" s="10" t="s">
        <v>2800</v>
      </c>
      <c r="D1654" s="10" t="s">
        <v>11</v>
      </c>
      <c r="E1654" s="12">
        <v>32</v>
      </c>
      <c r="F1654" s="10"/>
      <c r="G1654" s="10"/>
      <c r="H1654" s="10"/>
      <c r="XFB1654" s="45"/>
    </row>
    <row r="1655" s="38" customFormat="1" ht="22.5" spans="1:16382">
      <c r="A1655" s="10" t="s">
        <v>49</v>
      </c>
      <c r="B1655" s="10">
        <v>310300104</v>
      </c>
      <c r="C1655" s="10" t="s">
        <v>2801</v>
      </c>
      <c r="D1655" s="10" t="s">
        <v>11</v>
      </c>
      <c r="E1655" s="12">
        <v>150</v>
      </c>
      <c r="F1655" s="10" t="s">
        <v>2802</v>
      </c>
      <c r="G1655" s="10"/>
      <c r="H1655" s="10"/>
      <c r="XFB1655" s="45"/>
    </row>
    <row r="1656" s="38" customFormat="1" spans="1:16382">
      <c r="A1656" s="10" t="s">
        <v>49</v>
      </c>
      <c r="B1656" s="10">
        <v>310300105</v>
      </c>
      <c r="C1656" s="10" t="s">
        <v>2803</v>
      </c>
      <c r="D1656" s="10" t="s">
        <v>11</v>
      </c>
      <c r="E1656" s="12">
        <v>12</v>
      </c>
      <c r="F1656" s="10"/>
      <c r="G1656" s="10"/>
      <c r="H1656" s="10"/>
      <c r="XFB1656" s="45"/>
    </row>
    <row r="1657" s="38" customFormat="1" spans="1:16382">
      <c r="A1657" s="10" t="s">
        <v>49</v>
      </c>
      <c r="B1657" s="10">
        <v>310300106</v>
      </c>
      <c r="C1657" s="10" t="s">
        <v>2804</v>
      </c>
      <c r="D1657" s="10" t="s">
        <v>11</v>
      </c>
      <c r="E1657" s="12">
        <v>36</v>
      </c>
      <c r="F1657" s="10"/>
      <c r="G1657" s="10"/>
      <c r="H1657" s="10"/>
      <c r="XFB1657" s="45"/>
    </row>
    <row r="1658" s="38" customFormat="1" spans="1:16382">
      <c r="A1658" s="10" t="s">
        <v>49</v>
      </c>
      <c r="B1658" s="10" t="s">
        <v>2805</v>
      </c>
      <c r="C1658" s="10" t="s">
        <v>2806</v>
      </c>
      <c r="D1658" s="10" t="s">
        <v>11</v>
      </c>
      <c r="E1658" s="12">
        <v>60</v>
      </c>
      <c r="F1658" s="10"/>
      <c r="G1658" s="10"/>
      <c r="H1658" s="10"/>
      <c r="XFB1658" s="45"/>
    </row>
    <row r="1659" s="38" customFormat="1" spans="1:16382">
      <c r="A1659" s="10" t="s">
        <v>49</v>
      </c>
      <c r="B1659" s="10">
        <v>310300107</v>
      </c>
      <c r="C1659" s="10" t="s">
        <v>2807</v>
      </c>
      <c r="D1659" s="10" t="s">
        <v>11</v>
      </c>
      <c r="E1659" s="12">
        <v>20</v>
      </c>
      <c r="F1659" s="10" t="s">
        <v>2808</v>
      </c>
      <c r="G1659" s="10"/>
      <c r="H1659" s="10"/>
      <c r="XFB1659" s="45"/>
    </row>
    <row r="1660" s="38" customFormat="1" spans="1:16382">
      <c r="A1660" s="10" t="s">
        <v>49</v>
      </c>
      <c r="B1660" s="10">
        <v>310300108</v>
      </c>
      <c r="C1660" s="10" t="s">
        <v>2809</v>
      </c>
      <c r="D1660" s="10" t="s">
        <v>11</v>
      </c>
      <c r="E1660" s="12">
        <v>12</v>
      </c>
      <c r="F1660" s="10"/>
      <c r="G1660" s="10"/>
      <c r="H1660" s="10"/>
      <c r="XFB1660" s="45"/>
    </row>
    <row r="1661" s="38" customFormat="1" spans="1:16382">
      <c r="A1661" s="10" t="s">
        <v>55</v>
      </c>
      <c r="B1661" s="133">
        <v>310300109</v>
      </c>
      <c r="C1661" s="10" t="s">
        <v>2810</v>
      </c>
      <c r="D1661" s="10" t="s">
        <v>11</v>
      </c>
      <c r="E1661" s="12">
        <v>330</v>
      </c>
      <c r="F1661" s="10"/>
      <c r="G1661" s="2"/>
      <c r="H1661" s="10"/>
      <c r="XFB1661" s="45"/>
    </row>
    <row r="1662" s="38" customFormat="1" ht="22.5" spans="1:16382">
      <c r="A1662" s="10" t="s">
        <v>55</v>
      </c>
      <c r="B1662" s="133">
        <v>310300110</v>
      </c>
      <c r="C1662" s="10" t="s">
        <v>2811</v>
      </c>
      <c r="D1662" s="10" t="s">
        <v>11</v>
      </c>
      <c r="E1662" s="12">
        <v>99</v>
      </c>
      <c r="F1662" s="10"/>
      <c r="G1662" s="10"/>
      <c r="H1662" s="10"/>
      <c r="XFB1662" s="45"/>
    </row>
    <row r="1663" s="38" customFormat="1" ht="33.75" spans="1:16382">
      <c r="A1663" s="10" t="s">
        <v>49</v>
      </c>
      <c r="B1663" s="133">
        <v>310300111</v>
      </c>
      <c r="C1663" s="10" t="s">
        <v>2812</v>
      </c>
      <c r="D1663" s="10" t="s">
        <v>11</v>
      </c>
      <c r="E1663" s="12">
        <v>300</v>
      </c>
      <c r="F1663" s="10" t="s">
        <v>2813</v>
      </c>
      <c r="G1663" s="10"/>
      <c r="H1663" s="10" t="s">
        <v>2814</v>
      </c>
      <c r="XFB1663" s="45"/>
    </row>
    <row r="1664" s="38" customFormat="1" ht="22.5" spans="1:16382">
      <c r="A1664" s="12" t="s">
        <v>55</v>
      </c>
      <c r="B1664" s="12">
        <v>310300113</v>
      </c>
      <c r="C1664" s="129" t="s">
        <v>2815</v>
      </c>
      <c r="D1664" s="12" t="s">
        <v>11</v>
      </c>
      <c r="E1664" s="131">
        <v>200</v>
      </c>
      <c r="F1664" s="12"/>
      <c r="G1664" s="134"/>
      <c r="H1664" s="12"/>
      <c r="XFB1664" s="45"/>
    </row>
    <row r="1665" s="38" customFormat="1" spans="1:16382">
      <c r="A1665" s="12" t="s">
        <v>55</v>
      </c>
      <c r="B1665" s="12">
        <v>310300114</v>
      </c>
      <c r="C1665" s="12" t="s">
        <v>2816</v>
      </c>
      <c r="D1665" s="12" t="s">
        <v>11</v>
      </c>
      <c r="E1665" s="12">
        <v>200</v>
      </c>
      <c r="F1665" s="12"/>
      <c r="G1665" s="12"/>
      <c r="H1665" s="12"/>
      <c r="XFB1665" s="45"/>
    </row>
    <row r="1666" s="38" customFormat="1" spans="1:16382">
      <c r="A1666" s="12" t="s">
        <v>2502</v>
      </c>
      <c r="B1666" s="12">
        <v>310300116</v>
      </c>
      <c r="C1666" s="129" t="s">
        <v>2817</v>
      </c>
      <c r="D1666" s="12" t="s">
        <v>2748</v>
      </c>
      <c r="E1666" s="12">
        <v>1800</v>
      </c>
      <c r="F1666" s="12" t="s">
        <v>2818</v>
      </c>
      <c r="G1666" s="12" t="s">
        <v>2819</v>
      </c>
      <c r="H1666" s="22"/>
      <c r="XFB1666" s="45"/>
    </row>
    <row r="1667" s="38" customFormat="1" ht="45" spans="1:16382">
      <c r="A1667" s="22" t="s">
        <v>2502</v>
      </c>
      <c r="B1667" s="22">
        <v>310300117</v>
      </c>
      <c r="C1667" s="22" t="s">
        <v>2820</v>
      </c>
      <c r="D1667" s="22" t="s">
        <v>11</v>
      </c>
      <c r="E1667" s="22">
        <v>600</v>
      </c>
      <c r="F1667" s="22" t="s">
        <v>2821</v>
      </c>
      <c r="G1667" s="22"/>
      <c r="H1667" s="22"/>
      <c r="XFB1667" s="45"/>
    </row>
    <row r="1668" s="38" customFormat="1" spans="1:16382">
      <c r="A1668" s="10" t="s">
        <v>55</v>
      </c>
      <c r="B1668" s="10">
        <v>310401001</v>
      </c>
      <c r="C1668" s="10" t="s">
        <v>2822</v>
      </c>
      <c r="D1668" s="10" t="s">
        <v>11</v>
      </c>
      <c r="E1668" s="12">
        <v>110</v>
      </c>
      <c r="F1668" s="10"/>
      <c r="G1668" s="10"/>
      <c r="H1668" s="10"/>
      <c r="XFB1668" s="45"/>
    </row>
    <row r="1669" s="38" customFormat="1" spans="1:16382">
      <c r="A1669" s="10" t="s">
        <v>55</v>
      </c>
      <c r="B1669" s="10">
        <v>310401002</v>
      </c>
      <c r="C1669" s="10" t="s">
        <v>2823</v>
      </c>
      <c r="D1669" s="10" t="s">
        <v>11</v>
      </c>
      <c r="E1669" s="12">
        <v>33</v>
      </c>
      <c r="F1669" s="10" t="s">
        <v>2824</v>
      </c>
      <c r="G1669" s="10"/>
      <c r="H1669" s="10"/>
      <c r="XFB1669" s="45"/>
    </row>
    <row r="1670" s="38" customFormat="1" spans="1:16382">
      <c r="A1670" s="10" t="s">
        <v>55</v>
      </c>
      <c r="B1670" s="10">
        <v>310401003</v>
      </c>
      <c r="C1670" s="10" t="s">
        <v>2825</v>
      </c>
      <c r="D1670" s="10" t="s">
        <v>11</v>
      </c>
      <c r="E1670" s="12">
        <v>17</v>
      </c>
      <c r="F1670" s="10"/>
      <c r="G1670" s="10"/>
      <c r="H1670" s="10"/>
      <c r="XFB1670" s="45"/>
    </row>
    <row r="1671" s="38" customFormat="1" ht="22.5" spans="1:16382">
      <c r="A1671" s="10" t="s">
        <v>55</v>
      </c>
      <c r="B1671" s="10">
        <v>310401004</v>
      </c>
      <c r="C1671" s="10" t="s">
        <v>2826</v>
      </c>
      <c r="D1671" s="10" t="s">
        <v>11</v>
      </c>
      <c r="E1671" s="12">
        <v>30</v>
      </c>
      <c r="F1671" s="10"/>
      <c r="G1671" s="10"/>
      <c r="H1671" s="10"/>
      <c r="XFB1671" s="45"/>
    </row>
    <row r="1672" s="38" customFormat="1" spans="1:16382">
      <c r="A1672" s="10" t="s">
        <v>55</v>
      </c>
      <c r="B1672" s="10">
        <v>310401005</v>
      </c>
      <c r="C1672" s="10" t="s">
        <v>2827</v>
      </c>
      <c r="D1672" s="10" t="s">
        <v>11</v>
      </c>
      <c r="E1672" s="12">
        <v>30</v>
      </c>
      <c r="F1672" s="10"/>
      <c r="G1672" s="10"/>
      <c r="H1672" s="10"/>
      <c r="XFB1672" s="45"/>
    </row>
    <row r="1673" s="38" customFormat="1" spans="1:16382">
      <c r="A1673" s="10" t="s">
        <v>55</v>
      </c>
      <c r="B1673" s="10">
        <v>310401006</v>
      </c>
      <c r="C1673" s="10" t="s">
        <v>2828</v>
      </c>
      <c r="D1673" s="10" t="s">
        <v>11</v>
      </c>
      <c r="E1673" s="12">
        <v>40</v>
      </c>
      <c r="F1673" s="10" t="s">
        <v>2829</v>
      </c>
      <c r="G1673" s="10"/>
      <c r="H1673" s="10"/>
      <c r="XFB1673" s="45"/>
    </row>
    <row r="1674" s="38" customFormat="1" spans="1:16382">
      <c r="A1674" s="10" t="s">
        <v>55</v>
      </c>
      <c r="B1674" s="10">
        <v>310401007</v>
      </c>
      <c r="C1674" s="10" t="s">
        <v>2830</v>
      </c>
      <c r="D1674" s="10" t="s">
        <v>11</v>
      </c>
      <c r="E1674" s="12">
        <v>30</v>
      </c>
      <c r="F1674" s="10"/>
      <c r="G1674" s="10"/>
      <c r="H1674" s="10"/>
      <c r="XFB1674" s="45"/>
    </row>
    <row r="1675" s="38" customFormat="1" spans="1:16382">
      <c r="A1675" s="10" t="s">
        <v>55</v>
      </c>
      <c r="B1675" s="10">
        <v>310401008</v>
      </c>
      <c r="C1675" s="10" t="s">
        <v>2831</v>
      </c>
      <c r="D1675" s="10" t="s">
        <v>11</v>
      </c>
      <c r="E1675" s="12">
        <v>22</v>
      </c>
      <c r="F1675" s="10"/>
      <c r="G1675" s="10"/>
      <c r="H1675" s="10"/>
      <c r="XFB1675" s="45"/>
    </row>
    <row r="1676" s="38" customFormat="1" ht="22.5" spans="1:16382">
      <c r="A1676" s="10" t="s">
        <v>55</v>
      </c>
      <c r="B1676" s="10">
        <v>310401009</v>
      </c>
      <c r="C1676" s="10" t="s">
        <v>2832</v>
      </c>
      <c r="D1676" s="10" t="s">
        <v>11</v>
      </c>
      <c r="E1676" s="12">
        <v>44</v>
      </c>
      <c r="F1676" s="10" t="s">
        <v>2833</v>
      </c>
      <c r="G1676" s="10"/>
      <c r="H1676" s="10"/>
      <c r="XFB1676" s="45"/>
    </row>
    <row r="1677" s="38" customFormat="1" spans="1:16382">
      <c r="A1677" s="10" t="s">
        <v>55</v>
      </c>
      <c r="B1677" s="10">
        <v>310401010</v>
      </c>
      <c r="C1677" s="10" t="s">
        <v>2834</v>
      </c>
      <c r="D1677" s="10" t="s">
        <v>11</v>
      </c>
      <c r="E1677" s="12">
        <v>55</v>
      </c>
      <c r="F1677" s="10" t="s">
        <v>2835</v>
      </c>
      <c r="G1677" s="10"/>
      <c r="H1677" s="10" t="s">
        <v>2836</v>
      </c>
      <c r="XFB1677" s="45"/>
    </row>
    <row r="1678" s="38" customFormat="1" ht="22.5" spans="1:16382">
      <c r="A1678" s="10" t="s">
        <v>55</v>
      </c>
      <c r="B1678" s="10">
        <v>310401011</v>
      </c>
      <c r="C1678" s="10" t="s">
        <v>2837</v>
      </c>
      <c r="D1678" s="10" t="s">
        <v>11</v>
      </c>
      <c r="E1678" s="12">
        <v>22</v>
      </c>
      <c r="F1678" s="10"/>
      <c r="G1678" s="10"/>
      <c r="H1678" s="10"/>
      <c r="XFB1678" s="45"/>
    </row>
    <row r="1679" s="38" customFormat="1" spans="1:16382">
      <c r="A1679" s="10" t="s">
        <v>55</v>
      </c>
      <c r="B1679" s="10">
        <v>310401012</v>
      </c>
      <c r="C1679" s="10" t="s">
        <v>2838</v>
      </c>
      <c r="D1679" s="10" t="s">
        <v>11</v>
      </c>
      <c r="E1679" s="12">
        <v>40</v>
      </c>
      <c r="F1679" s="10" t="s">
        <v>2839</v>
      </c>
      <c r="G1679" s="10"/>
      <c r="H1679" s="10"/>
      <c r="XFB1679" s="45"/>
    </row>
    <row r="1680" s="38" customFormat="1" spans="1:16382">
      <c r="A1680" s="10" t="s">
        <v>55</v>
      </c>
      <c r="B1680" s="10">
        <v>310401013</v>
      </c>
      <c r="C1680" s="10" t="s">
        <v>2840</v>
      </c>
      <c r="D1680" s="10" t="s">
        <v>11</v>
      </c>
      <c r="E1680" s="12">
        <v>28</v>
      </c>
      <c r="F1680" s="10" t="s">
        <v>2841</v>
      </c>
      <c r="G1680" s="10"/>
      <c r="H1680" s="10"/>
      <c r="XFB1680" s="45"/>
    </row>
    <row r="1681" s="38" customFormat="1" spans="1:16382">
      <c r="A1681" s="10" t="s">
        <v>55</v>
      </c>
      <c r="B1681" s="10">
        <v>310401014</v>
      </c>
      <c r="C1681" s="10" t="s">
        <v>2842</v>
      </c>
      <c r="D1681" s="10" t="s">
        <v>11</v>
      </c>
      <c r="E1681" s="12">
        <v>110</v>
      </c>
      <c r="F1681" s="10"/>
      <c r="G1681" s="10"/>
      <c r="H1681" s="10"/>
      <c r="XFB1681" s="45"/>
    </row>
    <row r="1682" s="38" customFormat="1" spans="1:16382">
      <c r="A1682" s="10" t="s">
        <v>55</v>
      </c>
      <c r="B1682" s="10">
        <v>310401015</v>
      </c>
      <c r="C1682" s="10" t="s">
        <v>2843</v>
      </c>
      <c r="D1682" s="10" t="s">
        <v>11</v>
      </c>
      <c r="E1682" s="12">
        <v>110</v>
      </c>
      <c r="F1682" s="10" t="s">
        <v>2844</v>
      </c>
      <c r="G1682" s="10"/>
      <c r="H1682" s="10"/>
      <c r="XFB1682" s="45"/>
    </row>
    <row r="1683" s="38" customFormat="1" spans="1:16382">
      <c r="A1683" s="10" t="s">
        <v>55</v>
      </c>
      <c r="B1683" s="10">
        <v>310401016</v>
      </c>
      <c r="C1683" s="10" t="s">
        <v>2845</v>
      </c>
      <c r="D1683" s="10" t="s">
        <v>11</v>
      </c>
      <c r="E1683" s="12">
        <v>60</v>
      </c>
      <c r="F1683" s="10"/>
      <c r="G1683" s="10"/>
      <c r="H1683" s="10"/>
      <c r="XFB1683" s="45"/>
    </row>
    <row r="1684" s="38" customFormat="1" spans="1:16382">
      <c r="A1684" s="10" t="s">
        <v>55</v>
      </c>
      <c r="B1684" s="10">
        <v>310401017</v>
      </c>
      <c r="C1684" s="10" t="s">
        <v>2846</v>
      </c>
      <c r="D1684" s="10" t="s">
        <v>11</v>
      </c>
      <c r="E1684" s="12">
        <v>55</v>
      </c>
      <c r="F1684" s="10"/>
      <c r="G1684" s="10"/>
      <c r="H1684" s="10"/>
      <c r="XFB1684" s="45"/>
    </row>
    <row r="1685" s="38" customFormat="1" spans="1:16382">
      <c r="A1685" s="10" t="s">
        <v>55</v>
      </c>
      <c r="B1685" s="10">
        <v>310401018</v>
      </c>
      <c r="C1685" s="10" t="s">
        <v>2847</v>
      </c>
      <c r="D1685" s="10" t="s">
        <v>11</v>
      </c>
      <c r="E1685" s="12">
        <v>55</v>
      </c>
      <c r="F1685" s="10"/>
      <c r="G1685" s="10"/>
      <c r="H1685" s="10"/>
      <c r="XFB1685" s="45"/>
    </row>
    <row r="1686" s="38" customFormat="1" spans="1:16382">
      <c r="A1686" s="10" t="s">
        <v>55</v>
      </c>
      <c r="B1686" s="10">
        <v>310401019</v>
      </c>
      <c r="C1686" s="10" t="s">
        <v>2848</v>
      </c>
      <c r="D1686" s="10" t="s">
        <v>11</v>
      </c>
      <c r="E1686" s="12">
        <v>33</v>
      </c>
      <c r="F1686" s="10"/>
      <c r="G1686" s="10"/>
      <c r="H1686" s="10"/>
      <c r="XFB1686" s="45"/>
    </row>
    <row r="1687" s="38" customFormat="1" spans="1:16382">
      <c r="A1687" s="10" t="s">
        <v>55</v>
      </c>
      <c r="B1687" s="10">
        <v>310401020</v>
      </c>
      <c r="C1687" s="10" t="s">
        <v>2849</v>
      </c>
      <c r="D1687" s="10" t="s">
        <v>11</v>
      </c>
      <c r="E1687" s="12">
        <v>44</v>
      </c>
      <c r="F1687" s="10"/>
      <c r="G1687" s="10"/>
      <c r="H1687" s="10"/>
      <c r="XFB1687" s="45"/>
    </row>
    <row r="1688" s="38" customFormat="1" spans="1:16382">
      <c r="A1688" s="10" t="s">
        <v>55</v>
      </c>
      <c r="B1688" s="10">
        <v>310401021</v>
      </c>
      <c r="C1688" s="10" t="s">
        <v>2850</v>
      </c>
      <c r="D1688" s="10" t="s">
        <v>11</v>
      </c>
      <c r="E1688" s="12">
        <v>130</v>
      </c>
      <c r="F1688" s="10" t="s">
        <v>2851</v>
      </c>
      <c r="G1688" s="10"/>
      <c r="H1688" s="10"/>
      <c r="XFB1688" s="45"/>
    </row>
    <row r="1689" s="38" customFormat="1" ht="22.5" spans="1:16382">
      <c r="A1689" s="10" t="s">
        <v>55</v>
      </c>
      <c r="B1689" s="10">
        <v>310401022</v>
      </c>
      <c r="C1689" s="10" t="s">
        <v>2852</v>
      </c>
      <c r="D1689" s="10" t="s">
        <v>11</v>
      </c>
      <c r="E1689" s="12">
        <v>60</v>
      </c>
      <c r="F1689" s="12" t="s">
        <v>2853</v>
      </c>
      <c r="G1689" s="10"/>
      <c r="H1689" s="10"/>
      <c r="XFB1689" s="45"/>
    </row>
    <row r="1690" s="38" customFormat="1" spans="1:16382">
      <c r="A1690" s="10" t="s">
        <v>55</v>
      </c>
      <c r="B1690" s="10">
        <v>310401023</v>
      </c>
      <c r="C1690" s="10" t="s">
        <v>2854</v>
      </c>
      <c r="D1690" s="10" t="s">
        <v>11</v>
      </c>
      <c r="E1690" s="12">
        <v>13</v>
      </c>
      <c r="F1690" s="10"/>
      <c r="G1690" s="10"/>
      <c r="H1690" s="10"/>
      <c r="XFB1690" s="45"/>
    </row>
    <row r="1691" s="38" customFormat="1" spans="1:16382">
      <c r="A1691" s="10" t="s">
        <v>55</v>
      </c>
      <c r="B1691" s="10">
        <v>310401024</v>
      </c>
      <c r="C1691" s="10" t="s">
        <v>2855</v>
      </c>
      <c r="D1691" s="10" t="s">
        <v>11</v>
      </c>
      <c r="E1691" s="12">
        <v>13</v>
      </c>
      <c r="F1691" s="10"/>
      <c r="G1691" s="10"/>
      <c r="H1691" s="10"/>
      <c r="XFB1691" s="45"/>
    </row>
    <row r="1692" s="38" customFormat="1" spans="1:16382">
      <c r="A1692" s="10" t="s">
        <v>55</v>
      </c>
      <c r="B1692" s="10">
        <v>310401025</v>
      </c>
      <c r="C1692" s="10" t="s">
        <v>2856</v>
      </c>
      <c r="D1692" s="10" t="s">
        <v>11</v>
      </c>
      <c r="E1692" s="12">
        <v>22</v>
      </c>
      <c r="F1692" s="10"/>
      <c r="G1692" s="10"/>
      <c r="H1692" s="10"/>
      <c r="XFB1692" s="45"/>
    </row>
    <row r="1693" s="38" customFormat="1" spans="1:16382">
      <c r="A1693" s="10" t="s">
        <v>55</v>
      </c>
      <c r="B1693" s="10">
        <v>310401026</v>
      </c>
      <c r="C1693" s="10" t="s">
        <v>2857</v>
      </c>
      <c r="D1693" s="10" t="s">
        <v>11</v>
      </c>
      <c r="E1693" s="12">
        <v>33</v>
      </c>
      <c r="F1693" s="10" t="s">
        <v>2858</v>
      </c>
      <c r="G1693" s="10"/>
      <c r="H1693" s="10"/>
      <c r="XFB1693" s="45"/>
    </row>
    <row r="1694" s="38" customFormat="1" ht="22.5" spans="1:16382">
      <c r="A1694" s="10" t="s">
        <v>55</v>
      </c>
      <c r="B1694" s="12">
        <v>310401027</v>
      </c>
      <c r="C1694" s="12" t="s">
        <v>2859</v>
      </c>
      <c r="D1694" s="12" t="s">
        <v>11</v>
      </c>
      <c r="E1694" s="12">
        <v>25</v>
      </c>
      <c r="F1694" s="12" t="s">
        <v>2860</v>
      </c>
      <c r="G1694" s="12"/>
      <c r="H1694" s="12"/>
      <c r="XFB1694" s="45"/>
    </row>
    <row r="1695" s="38" customFormat="1" spans="1:16382">
      <c r="A1695" s="10" t="s">
        <v>55</v>
      </c>
      <c r="B1695" s="10">
        <v>310401028</v>
      </c>
      <c r="C1695" s="10" t="s">
        <v>2861</v>
      </c>
      <c r="D1695" s="10" t="s">
        <v>11</v>
      </c>
      <c r="E1695" s="12">
        <v>33</v>
      </c>
      <c r="F1695" s="10" t="s">
        <v>2862</v>
      </c>
      <c r="G1695" s="10"/>
      <c r="H1695" s="10"/>
      <c r="XFB1695" s="45"/>
    </row>
    <row r="1696" s="38" customFormat="1" spans="1:16382">
      <c r="A1696" s="10" t="s">
        <v>55</v>
      </c>
      <c r="B1696" s="10">
        <v>310401029</v>
      </c>
      <c r="C1696" s="10" t="s">
        <v>2863</v>
      </c>
      <c r="D1696" s="10" t="s">
        <v>11</v>
      </c>
      <c r="E1696" s="12">
        <v>39</v>
      </c>
      <c r="F1696" s="10"/>
      <c r="G1696" s="10"/>
      <c r="H1696" s="10"/>
      <c r="XFB1696" s="45"/>
    </row>
    <row r="1697" s="38" customFormat="1" spans="1:16382">
      <c r="A1697" s="10" t="s">
        <v>55</v>
      </c>
      <c r="B1697" s="10">
        <v>310401030</v>
      </c>
      <c r="C1697" s="10" t="s">
        <v>2864</v>
      </c>
      <c r="D1697" s="10" t="s">
        <v>11</v>
      </c>
      <c r="E1697" s="12">
        <v>28</v>
      </c>
      <c r="F1697" s="10"/>
      <c r="G1697" s="10"/>
      <c r="H1697" s="10"/>
      <c r="XFB1697" s="45"/>
    </row>
    <row r="1698" s="38" customFormat="1" spans="1:16382">
      <c r="A1698" s="10" t="s">
        <v>55</v>
      </c>
      <c r="B1698" s="10">
        <v>310401031</v>
      </c>
      <c r="C1698" s="10" t="s">
        <v>2865</v>
      </c>
      <c r="D1698" s="10" t="s">
        <v>11</v>
      </c>
      <c r="E1698" s="12">
        <v>44</v>
      </c>
      <c r="F1698" s="10"/>
      <c r="G1698" s="10"/>
      <c r="H1698" s="10"/>
      <c r="XFB1698" s="45"/>
    </row>
    <row r="1699" s="38" customFormat="1" spans="1:16382">
      <c r="A1699" s="10" t="s">
        <v>55</v>
      </c>
      <c r="B1699" s="10">
        <v>310401032</v>
      </c>
      <c r="C1699" s="10" t="s">
        <v>2866</v>
      </c>
      <c r="D1699" s="10" t="s">
        <v>11</v>
      </c>
      <c r="E1699" s="12">
        <v>17</v>
      </c>
      <c r="F1699" s="10" t="s">
        <v>2867</v>
      </c>
      <c r="G1699" s="10"/>
      <c r="H1699" s="10"/>
      <c r="XFB1699" s="45"/>
    </row>
    <row r="1700" s="38" customFormat="1" spans="1:16382">
      <c r="A1700" s="10" t="s">
        <v>55</v>
      </c>
      <c r="B1700" s="10">
        <v>310401033</v>
      </c>
      <c r="C1700" s="10" t="s">
        <v>2868</v>
      </c>
      <c r="D1700" s="10" t="s">
        <v>11</v>
      </c>
      <c r="E1700" s="12">
        <v>17</v>
      </c>
      <c r="F1700" s="10"/>
      <c r="G1700" s="10"/>
      <c r="H1700" s="10"/>
      <c r="XFB1700" s="45"/>
    </row>
    <row r="1701" s="38" customFormat="1" ht="22.5" spans="1:16382">
      <c r="A1701" s="10" t="s">
        <v>55</v>
      </c>
      <c r="B1701" s="10">
        <v>310401034</v>
      </c>
      <c r="C1701" s="10" t="s">
        <v>2869</v>
      </c>
      <c r="D1701" s="10" t="s">
        <v>11</v>
      </c>
      <c r="E1701" s="12">
        <v>120</v>
      </c>
      <c r="F1701" s="10" t="s">
        <v>2870</v>
      </c>
      <c r="G1701" s="10"/>
      <c r="H1701" s="10"/>
      <c r="XFB1701" s="45"/>
    </row>
    <row r="1702" s="38" customFormat="1" spans="1:16382">
      <c r="A1702" s="10" t="s">
        <v>55</v>
      </c>
      <c r="B1702" s="10">
        <v>310401035</v>
      </c>
      <c r="C1702" s="10" t="s">
        <v>2871</v>
      </c>
      <c r="D1702" s="10" t="s">
        <v>11</v>
      </c>
      <c r="E1702" s="12">
        <v>60</v>
      </c>
      <c r="F1702" s="10"/>
      <c r="G1702" s="10"/>
      <c r="H1702" s="10"/>
      <c r="XFB1702" s="45"/>
    </row>
    <row r="1703" s="38" customFormat="1" spans="1:16382">
      <c r="A1703" s="10" t="s">
        <v>55</v>
      </c>
      <c r="B1703" s="10">
        <v>310401036</v>
      </c>
      <c r="C1703" s="10" t="s">
        <v>2872</v>
      </c>
      <c r="D1703" s="10" t="s">
        <v>11</v>
      </c>
      <c r="E1703" s="12">
        <v>60</v>
      </c>
      <c r="F1703" s="10"/>
      <c r="G1703" s="10"/>
      <c r="H1703" s="10"/>
      <c r="XFB1703" s="45"/>
    </row>
    <row r="1704" s="38" customFormat="1" spans="1:16382">
      <c r="A1704" s="10" t="s">
        <v>55</v>
      </c>
      <c r="B1704" s="10">
        <v>310401037</v>
      </c>
      <c r="C1704" s="10" t="s">
        <v>2873</v>
      </c>
      <c r="D1704" s="10" t="s">
        <v>11</v>
      </c>
      <c r="E1704" s="12">
        <v>60</v>
      </c>
      <c r="F1704" s="10"/>
      <c r="G1704" s="10"/>
      <c r="H1704" s="10"/>
      <c r="XFB1704" s="45"/>
    </row>
    <row r="1705" s="38" customFormat="1" spans="1:16382">
      <c r="A1705" s="10" t="s">
        <v>55</v>
      </c>
      <c r="B1705" s="10">
        <v>310401038</v>
      </c>
      <c r="C1705" s="10" t="s">
        <v>2874</v>
      </c>
      <c r="D1705" s="10" t="s">
        <v>11</v>
      </c>
      <c r="E1705" s="12">
        <v>28</v>
      </c>
      <c r="F1705" s="10" t="s">
        <v>2875</v>
      </c>
      <c r="G1705" s="10"/>
      <c r="H1705" s="10"/>
      <c r="XFB1705" s="45"/>
    </row>
    <row r="1706" s="38" customFormat="1" spans="1:16382">
      <c r="A1706" s="10" t="s">
        <v>49</v>
      </c>
      <c r="B1706" s="10">
        <v>310401039</v>
      </c>
      <c r="C1706" s="10" t="s">
        <v>2876</v>
      </c>
      <c r="D1706" s="10" t="s">
        <v>11</v>
      </c>
      <c r="E1706" s="12">
        <v>24</v>
      </c>
      <c r="F1706" s="10"/>
      <c r="G1706" s="10"/>
      <c r="H1706" s="10"/>
      <c r="XFB1706" s="45"/>
    </row>
    <row r="1707" s="38" customFormat="1" spans="1:16382">
      <c r="A1707" s="10" t="s">
        <v>49</v>
      </c>
      <c r="B1707" s="10">
        <v>310401040</v>
      </c>
      <c r="C1707" s="10" t="s">
        <v>2877</v>
      </c>
      <c r="D1707" s="10" t="s">
        <v>11</v>
      </c>
      <c r="E1707" s="12">
        <v>40</v>
      </c>
      <c r="F1707" s="10" t="s">
        <v>2878</v>
      </c>
      <c r="G1707" s="10"/>
      <c r="H1707" s="10"/>
      <c r="XFB1707" s="45"/>
    </row>
    <row r="1708" s="38" customFormat="1" spans="1:16382">
      <c r="A1708" s="10" t="s">
        <v>49</v>
      </c>
      <c r="B1708" s="10">
        <v>310401041</v>
      </c>
      <c r="C1708" s="10" t="s">
        <v>2879</v>
      </c>
      <c r="D1708" s="10" t="s">
        <v>11</v>
      </c>
      <c r="E1708" s="12">
        <v>12</v>
      </c>
      <c r="F1708" s="10" t="s">
        <v>2880</v>
      </c>
      <c r="G1708" s="10"/>
      <c r="H1708" s="10"/>
      <c r="XFB1708" s="45"/>
    </row>
    <row r="1709" s="38" customFormat="1" spans="1:16382">
      <c r="A1709" s="10" t="s">
        <v>49</v>
      </c>
      <c r="B1709" s="10" t="s">
        <v>2881</v>
      </c>
      <c r="C1709" s="10" t="s">
        <v>2882</v>
      </c>
      <c r="D1709" s="10" t="s">
        <v>11</v>
      </c>
      <c r="E1709" s="12">
        <v>48</v>
      </c>
      <c r="F1709" s="2"/>
      <c r="G1709" s="10"/>
      <c r="H1709" s="10"/>
      <c r="XFB1709" s="45"/>
    </row>
    <row r="1710" s="38" customFormat="1" spans="1:16382">
      <c r="A1710" s="10" t="s">
        <v>49</v>
      </c>
      <c r="B1710" s="10">
        <v>310401042</v>
      </c>
      <c r="C1710" s="10" t="s">
        <v>2883</v>
      </c>
      <c r="D1710" s="10" t="s">
        <v>11</v>
      </c>
      <c r="E1710" s="12">
        <v>12</v>
      </c>
      <c r="F1710" s="10"/>
      <c r="G1710" s="10"/>
      <c r="H1710" s="10"/>
      <c r="XFB1710" s="45"/>
    </row>
    <row r="1711" s="38" customFormat="1" spans="1:16382">
      <c r="A1711" s="10" t="s">
        <v>49</v>
      </c>
      <c r="B1711" s="10">
        <v>310401043</v>
      </c>
      <c r="C1711" s="10" t="s">
        <v>2884</v>
      </c>
      <c r="D1711" s="10" t="s">
        <v>11</v>
      </c>
      <c r="E1711" s="12">
        <v>12</v>
      </c>
      <c r="F1711" s="10"/>
      <c r="G1711" s="10"/>
      <c r="H1711" s="10"/>
      <c r="XFB1711" s="45"/>
    </row>
    <row r="1712" s="38" customFormat="1" spans="1:16382">
      <c r="A1712" s="10" t="s">
        <v>49</v>
      </c>
      <c r="B1712" s="10">
        <v>310401044</v>
      </c>
      <c r="C1712" s="10" t="s">
        <v>2885</v>
      </c>
      <c r="D1712" s="10" t="s">
        <v>11</v>
      </c>
      <c r="E1712" s="12">
        <v>20</v>
      </c>
      <c r="F1712" s="10"/>
      <c r="G1712" s="10"/>
      <c r="H1712" s="10"/>
      <c r="XFB1712" s="45"/>
    </row>
    <row r="1713" s="38" customFormat="1" spans="1:16382">
      <c r="A1713" s="10" t="s">
        <v>49</v>
      </c>
      <c r="B1713" s="10">
        <v>310401045</v>
      </c>
      <c r="C1713" s="10" t="s">
        <v>2886</v>
      </c>
      <c r="D1713" s="10" t="s">
        <v>11</v>
      </c>
      <c r="E1713" s="12">
        <v>20</v>
      </c>
      <c r="F1713" s="10"/>
      <c r="G1713" s="10"/>
      <c r="H1713" s="10"/>
      <c r="XFB1713" s="45"/>
    </row>
    <row r="1714" s="38" customFormat="1" spans="1:16382">
      <c r="A1714" s="10" t="s">
        <v>49</v>
      </c>
      <c r="B1714" s="10">
        <v>310401046</v>
      </c>
      <c r="C1714" s="10" t="s">
        <v>2887</v>
      </c>
      <c r="D1714" s="10" t="s">
        <v>11</v>
      </c>
      <c r="E1714" s="12">
        <v>70</v>
      </c>
      <c r="F1714" s="10" t="s">
        <v>2888</v>
      </c>
      <c r="G1714" s="10"/>
      <c r="H1714" s="10"/>
      <c r="XFB1714" s="45"/>
    </row>
    <row r="1715" s="38" customFormat="1" spans="1:16382">
      <c r="A1715" s="10" t="s">
        <v>49</v>
      </c>
      <c r="B1715" s="10">
        <v>310401047</v>
      </c>
      <c r="C1715" s="10" t="s">
        <v>2889</v>
      </c>
      <c r="D1715" s="10" t="s">
        <v>11</v>
      </c>
      <c r="E1715" s="12">
        <v>36</v>
      </c>
      <c r="F1715" s="10"/>
      <c r="G1715" s="10"/>
      <c r="H1715" s="10"/>
      <c r="XFB1715" s="45"/>
    </row>
    <row r="1716" s="38" customFormat="1" ht="22.5" spans="1:16382">
      <c r="A1716" s="10" t="s">
        <v>49</v>
      </c>
      <c r="B1716" s="10">
        <v>310401048</v>
      </c>
      <c r="C1716" s="10" t="s">
        <v>2890</v>
      </c>
      <c r="D1716" s="10" t="s">
        <v>11</v>
      </c>
      <c r="E1716" s="12">
        <v>70</v>
      </c>
      <c r="F1716" s="10" t="s">
        <v>2891</v>
      </c>
      <c r="G1716" s="10"/>
      <c r="H1716" s="10"/>
      <c r="XFB1716" s="45"/>
    </row>
    <row r="1717" s="38" customFormat="1" spans="1:16382">
      <c r="A1717" s="10" t="s">
        <v>49</v>
      </c>
      <c r="B1717" s="10">
        <v>310401049</v>
      </c>
      <c r="C1717" s="10" t="s">
        <v>2892</v>
      </c>
      <c r="D1717" s="10" t="s">
        <v>11</v>
      </c>
      <c r="E1717" s="12">
        <v>70</v>
      </c>
      <c r="F1717" s="10" t="s">
        <v>2893</v>
      </c>
      <c r="G1717" s="10"/>
      <c r="H1717" s="10"/>
      <c r="XFB1717" s="45"/>
    </row>
    <row r="1718" s="38" customFormat="1" spans="1:16382">
      <c r="A1718" s="10" t="s">
        <v>49</v>
      </c>
      <c r="B1718" s="10">
        <v>310401050</v>
      </c>
      <c r="C1718" s="94" t="s">
        <v>2894</v>
      </c>
      <c r="D1718" s="22" t="s">
        <v>11</v>
      </c>
      <c r="E1718" s="94">
        <v>200</v>
      </c>
      <c r="F1718" s="22" t="s">
        <v>2895</v>
      </c>
      <c r="G1718" s="22"/>
      <c r="H1718" s="22"/>
      <c r="XFB1718" s="45"/>
    </row>
    <row r="1719" s="38" customFormat="1" spans="1:16382">
      <c r="A1719" s="10" t="s">
        <v>55</v>
      </c>
      <c r="B1719" s="10">
        <v>310402001</v>
      </c>
      <c r="C1719" s="10" t="s">
        <v>2896</v>
      </c>
      <c r="D1719" s="10" t="s">
        <v>11</v>
      </c>
      <c r="E1719" s="12">
        <v>9</v>
      </c>
      <c r="F1719" s="10"/>
      <c r="G1719" s="10"/>
      <c r="H1719" s="10"/>
      <c r="XFB1719" s="45"/>
    </row>
    <row r="1720" s="38" customFormat="1" spans="1:16382">
      <c r="A1720" s="10" t="s">
        <v>55</v>
      </c>
      <c r="B1720" s="10" t="s">
        <v>2897</v>
      </c>
      <c r="C1720" s="10" t="s">
        <v>2898</v>
      </c>
      <c r="D1720" s="10" t="s">
        <v>11</v>
      </c>
      <c r="E1720" s="12">
        <v>130</v>
      </c>
      <c r="F1720" s="10"/>
      <c r="G1720" s="10"/>
      <c r="H1720" s="10"/>
      <c r="XFB1720" s="45"/>
    </row>
    <row r="1721" s="38" customFormat="1" spans="1:16382">
      <c r="A1721" s="10" t="s">
        <v>55</v>
      </c>
      <c r="B1721" s="10">
        <v>310402004</v>
      </c>
      <c r="C1721" s="10" t="s">
        <v>2899</v>
      </c>
      <c r="D1721" s="10" t="s">
        <v>11</v>
      </c>
      <c r="E1721" s="12">
        <v>66</v>
      </c>
      <c r="F1721" s="10" t="s">
        <v>2900</v>
      </c>
      <c r="G1721" s="10"/>
      <c r="H1721" s="10"/>
      <c r="XFB1721" s="45"/>
    </row>
    <row r="1722" s="38" customFormat="1" spans="1:16382">
      <c r="A1722" s="10" t="s">
        <v>55</v>
      </c>
      <c r="B1722" s="10">
        <v>310402005</v>
      </c>
      <c r="C1722" s="10" t="s">
        <v>2901</v>
      </c>
      <c r="D1722" s="10" t="s">
        <v>11</v>
      </c>
      <c r="E1722" s="12">
        <v>44</v>
      </c>
      <c r="F1722" s="10"/>
      <c r="G1722" s="10"/>
      <c r="H1722" s="10"/>
      <c r="XFB1722" s="45"/>
    </row>
    <row r="1723" s="38" customFormat="1" spans="1:16382">
      <c r="A1723" s="10" t="s">
        <v>55</v>
      </c>
      <c r="B1723" s="10">
        <v>310402006</v>
      </c>
      <c r="C1723" s="10" t="s">
        <v>2902</v>
      </c>
      <c r="D1723" s="10" t="s">
        <v>11</v>
      </c>
      <c r="E1723" s="12">
        <v>44</v>
      </c>
      <c r="F1723" s="10" t="s">
        <v>2903</v>
      </c>
      <c r="G1723" s="10"/>
      <c r="H1723" s="10"/>
      <c r="XFB1723" s="45"/>
    </row>
    <row r="1724" s="38" customFormat="1" spans="1:16382">
      <c r="A1724" s="10" t="s">
        <v>55</v>
      </c>
      <c r="B1724" s="10">
        <v>310402007</v>
      </c>
      <c r="C1724" s="10" t="s">
        <v>2904</v>
      </c>
      <c r="D1724" s="10" t="s">
        <v>11</v>
      </c>
      <c r="E1724" s="12">
        <v>20</v>
      </c>
      <c r="F1724" s="10"/>
      <c r="G1724" s="10"/>
      <c r="H1724" s="10"/>
      <c r="XFB1724" s="45"/>
    </row>
    <row r="1725" s="38" customFormat="1" spans="1:16382">
      <c r="A1725" s="10" t="s">
        <v>55</v>
      </c>
      <c r="B1725" s="10">
        <v>310402008</v>
      </c>
      <c r="C1725" s="10" t="s">
        <v>2905</v>
      </c>
      <c r="D1725" s="10" t="s">
        <v>11</v>
      </c>
      <c r="E1725" s="12">
        <v>20</v>
      </c>
      <c r="F1725" s="10"/>
      <c r="G1725" s="10"/>
      <c r="H1725" s="10"/>
      <c r="XFB1725" s="45"/>
    </row>
    <row r="1726" s="38" customFormat="1" spans="1:16382">
      <c r="A1726" s="10" t="s">
        <v>55</v>
      </c>
      <c r="B1726" s="10">
        <v>310402009</v>
      </c>
      <c r="C1726" s="10" t="s">
        <v>2906</v>
      </c>
      <c r="D1726" s="10" t="s">
        <v>11</v>
      </c>
      <c r="E1726" s="12">
        <v>20</v>
      </c>
      <c r="F1726" s="10"/>
      <c r="G1726" s="10"/>
      <c r="H1726" s="10"/>
      <c r="XFB1726" s="45"/>
    </row>
    <row r="1727" s="38" customFormat="1" spans="1:16382">
      <c r="A1727" s="10" t="s">
        <v>55</v>
      </c>
      <c r="B1727" s="10">
        <v>310402010</v>
      </c>
      <c r="C1727" s="10" t="s">
        <v>2907</v>
      </c>
      <c r="D1727" s="10" t="s">
        <v>11</v>
      </c>
      <c r="E1727" s="12">
        <v>22</v>
      </c>
      <c r="F1727" s="10"/>
      <c r="G1727" s="10"/>
      <c r="H1727" s="10" t="s">
        <v>2908</v>
      </c>
      <c r="XFB1727" s="45"/>
    </row>
    <row r="1728" s="38" customFormat="1" spans="1:16382">
      <c r="A1728" s="10" t="s">
        <v>49</v>
      </c>
      <c r="B1728" s="10">
        <v>310402011</v>
      </c>
      <c r="C1728" s="10" t="s">
        <v>2909</v>
      </c>
      <c r="D1728" s="10" t="s">
        <v>11</v>
      </c>
      <c r="E1728" s="12">
        <v>60</v>
      </c>
      <c r="F1728" s="10"/>
      <c r="G1728" s="10"/>
      <c r="H1728" s="10"/>
      <c r="XFB1728" s="45"/>
    </row>
    <row r="1729" s="38" customFormat="1" spans="1:16382">
      <c r="A1729" s="10" t="s">
        <v>49</v>
      </c>
      <c r="B1729" s="10">
        <v>310402012</v>
      </c>
      <c r="C1729" s="10" t="s">
        <v>2910</v>
      </c>
      <c r="D1729" s="10" t="s">
        <v>11</v>
      </c>
      <c r="E1729" s="12">
        <v>12</v>
      </c>
      <c r="F1729" s="10"/>
      <c r="G1729" s="10"/>
      <c r="H1729" s="10"/>
      <c r="XFB1729" s="45"/>
    </row>
    <row r="1730" s="38" customFormat="1" spans="1:16382">
      <c r="A1730" s="10" t="s">
        <v>49</v>
      </c>
      <c r="B1730" s="10">
        <v>310402013</v>
      </c>
      <c r="C1730" s="10" t="s">
        <v>2911</v>
      </c>
      <c r="D1730" s="10" t="s">
        <v>11</v>
      </c>
      <c r="E1730" s="12">
        <v>60</v>
      </c>
      <c r="F1730" s="10"/>
      <c r="G1730" s="10"/>
      <c r="H1730" s="10"/>
      <c r="XFB1730" s="45"/>
    </row>
    <row r="1731" s="38" customFormat="1" spans="1:16382">
      <c r="A1731" s="10" t="s">
        <v>49</v>
      </c>
      <c r="B1731" s="10">
        <v>310402014</v>
      </c>
      <c r="C1731" s="10" t="s">
        <v>2912</v>
      </c>
      <c r="D1731" s="10" t="s">
        <v>11</v>
      </c>
      <c r="E1731" s="12">
        <v>42</v>
      </c>
      <c r="F1731" s="10" t="s">
        <v>432</v>
      </c>
      <c r="G1731" s="10"/>
      <c r="H1731" s="10"/>
      <c r="XFB1731" s="45"/>
    </row>
    <row r="1732" s="38" customFormat="1" spans="1:16382">
      <c r="A1732" s="10" t="s">
        <v>49</v>
      </c>
      <c r="B1732" s="10">
        <v>310402015</v>
      </c>
      <c r="C1732" s="10" t="s">
        <v>2913</v>
      </c>
      <c r="D1732" s="10" t="s">
        <v>11</v>
      </c>
      <c r="E1732" s="12">
        <v>48</v>
      </c>
      <c r="F1732" s="10" t="s">
        <v>2914</v>
      </c>
      <c r="G1732" s="10"/>
      <c r="H1732" s="10"/>
      <c r="XFB1732" s="45"/>
    </row>
    <row r="1733" s="38" customFormat="1" spans="1:16382">
      <c r="A1733" s="10" t="s">
        <v>49</v>
      </c>
      <c r="B1733" s="10">
        <v>310402016</v>
      </c>
      <c r="C1733" s="10" t="s">
        <v>2915</v>
      </c>
      <c r="D1733" s="10" t="s">
        <v>11</v>
      </c>
      <c r="E1733" s="12">
        <v>78</v>
      </c>
      <c r="F1733" s="10"/>
      <c r="G1733" s="10"/>
      <c r="H1733" s="10"/>
      <c r="XFB1733" s="45"/>
    </row>
    <row r="1734" s="38" customFormat="1" spans="1:16382">
      <c r="A1734" s="10" t="s">
        <v>49</v>
      </c>
      <c r="B1734" s="10">
        <v>310402017</v>
      </c>
      <c r="C1734" s="10" t="s">
        <v>2916</v>
      </c>
      <c r="D1734" s="10" t="s">
        <v>11</v>
      </c>
      <c r="E1734" s="12">
        <v>48</v>
      </c>
      <c r="F1734" s="10" t="s">
        <v>2917</v>
      </c>
      <c r="G1734" s="10"/>
      <c r="H1734" s="10"/>
      <c r="XFB1734" s="45"/>
    </row>
    <row r="1735" s="38" customFormat="1" spans="1:16382">
      <c r="A1735" s="10" t="s">
        <v>49</v>
      </c>
      <c r="B1735" s="10">
        <v>310402018</v>
      </c>
      <c r="C1735" s="10" t="s">
        <v>2918</v>
      </c>
      <c r="D1735" s="10" t="s">
        <v>11</v>
      </c>
      <c r="E1735" s="12">
        <v>72</v>
      </c>
      <c r="F1735" s="10"/>
      <c r="G1735" s="10"/>
      <c r="H1735" s="10"/>
      <c r="XFB1735" s="45"/>
    </row>
    <row r="1736" s="38" customFormat="1" spans="1:16382">
      <c r="A1736" s="10" t="s">
        <v>49</v>
      </c>
      <c r="B1736" s="10">
        <v>310402019</v>
      </c>
      <c r="C1736" s="10" t="s">
        <v>2919</v>
      </c>
      <c r="D1736" s="10" t="s">
        <v>11</v>
      </c>
      <c r="E1736" s="12">
        <v>24</v>
      </c>
      <c r="F1736" s="10"/>
      <c r="G1736" s="10"/>
      <c r="H1736" s="10"/>
      <c r="XFB1736" s="45"/>
    </row>
    <row r="1737" s="38" customFormat="1" spans="1:16382">
      <c r="A1737" s="10" t="s">
        <v>49</v>
      </c>
      <c r="B1737" s="10">
        <v>310402020</v>
      </c>
      <c r="C1737" s="10" t="s">
        <v>2920</v>
      </c>
      <c r="D1737" s="10" t="s">
        <v>11</v>
      </c>
      <c r="E1737" s="12">
        <v>12</v>
      </c>
      <c r="F1737" s="10"/>
      <c r="G1737" s="10"/>
      <c r="H1737" s="10"/>
      <c r="XFB1737" s="45"/>
    </row>
    <row r="1738" s="38" customFormat="1" spans="1:16382">
      <c r="A1738" s="10" t="s">
        <v>49</v>
      </c>
      <c r="B1738" s="10">
        <v>310402021</v>
      </c>
      <c r="C1738" s="10" t="s">
        <v>2921</v>
      </c>
      <c r="D1738" s="10" t="s">
        <v>11</v>
      </c>
      <c r="E1738" s="12">
        <v>24</v>
      </c>
      <c r="F1738" s="10"/>
      <c r="G1738" s="10"/>
      <c r="H1738" s="10"/>
      <c r="XFB1738" s="45"/>
    </row>
    <row r="1739" s="38" customFormat="1" spans="1:16382">
      <c r="A1739" s="10" t="s">
        <v>49</v>
      </c>
      <c r="B1739" s="10">
        <v>310402022</v>
      </c>
      <c r="C1739" s="10" t="s">
        <v>2922</v>
      </c>
      <c r="D1739" s="10" t="s">
        <v>11</v>
      </c>
      <c r="E1739" s="12">
        <v>30</v>
      </c>
      <c r="F1739" s="10"/>
      <c r="G1739" s="10"/>
      <c r="H1739" s="10"/>
      <c r="XFB1739" s="45"/>
    </row>
    <row r="1740" s="38" customFormat="1" spans="1:16382">
      <c r="A1740" s="10" t="s">
        <v>49</v>
      </c>
      <c r="B1740" s="10">
        <v>310402023</v>
      </c>
      <c r="C1740" s="10" t="s">
        <v>2923</v>
      </c>
      <c r="D1740" s="10" t="s">
        <v>11</v>
      </c>
      <c r="E1740" s="12">
        <v>60</v>
      </c>
      <c r="F1740" s="10"/>
      <c r="G1740" s="10"/>
      <c r="H1740" s="10"/>
      <c r="XFB1740" s="45"/>
    </row>
    <row r="1741" s="38" customFormat="1" spans="1:16382">
      <c r="A1741" s="10" t="s">
        <v>49</v>
      </c>
      <c r="B1741" s="10">
        <v>310402024</v>
      </c>
      <c r="C1741" s="10" t="s">
        <v>2924</v>
      </c>
      <c r="D1741" s="10" t="s">
        <v>11</v>
      </c>
      <c r="E1741" s="12">
        <v>48</v>
      </c>
      <c r="F1741" s="10"/>
      <c r="G1741" s="10"/>
      <c r="H1741" s="10"/>
      <c r="XFB1741" s="45"/>
    </row>
    <row r="1742" s="38" customFormat="1" spans="1:16382">
      <c r="A1742" s="10" t="s">
        <v>49</v>
      </c>
      <c r="B1742" s="10" t="s">
        <v>2925</v>
      </c>
      <c r="C1742" s="10" t="s">
        <v>2926</v>
      </c>
      <c r="D1742" s="10" t="s">
        <v>11</v>
      </c>
      <c r="E1742" s="12">
        <v>84</v>
      </c>
      <c r="F1742" s="10"/>
      <c r="G1742" s="10"/>
      <c r="H1742" s="10"/>
      <c r="XFB1742" s="45"/>
    </row>
    <row r="1743" s="38" customFormat="1" spans="1:16382">
      <c r="A1743" s="10" t="s">
        <v>49</v>
      </c>
      <c r="B1743" s="10" t="s">
        <v>2927</v>
      </c>
      <c r="C1743" s="10" t="s">
        <v>2928</v>
      </c>
      <c r="D1743" s="10" t="s">
        <v>11</v>
      </c>
      <c r="E1743" s="12">
        <v>110</v>
      </c>
      <c r="F1743" s="10"/>
      <c r="G1743" s="10"/>
      <c r="H1743" s="10"/>
      <c r="XFB1743" s="45"/>
    </row>
    <row r="1744" s="38" customFormat="1" spans="1:16382">
      <c r="A1744" s="10" t="s">
        <v>49</v>
      </c>
      <c r="B1744" s="10" t="s">
        <v>2929</v>
      </c>
      <c r="C1744" s="10" t="s">
        <v>2930</v>
      </c>
      <c r="D1744" s="10" t="s">
        <v>11</v>
      </c>
      <c r="E1744" s="12">
        <v>84</v>
      </c>
      <c r="F1744" s="10"/>
      <c r="G1744" s="10"/>
      <c r="H1744" s="10"/>
      <c r="XFB1744" s="45"/>
    </row>
    <row r="1745" s="38" customFormat="1" spans="1:16382">
      <c r="A1745" s="10" t="s">
        <v>49</v>
      </c>
      <c r="B1745" s="10" t="s">
        <v>2931</v>
      </c>
      <c r="C1745" s="10" t="s">
        <v>2932</v>
      </c>
      <c r="D1745" s="10" t="s">
        <v>11</v>
      </c>
      <c r="E1745" s="12">
        <v>60</v>
      </c>
      <c r="F1745" s="10"/>
      <c r="G1745" s="10"/>
      <c r="H1745" s="10"/>
      <c r="XFB1745" s="45"/>
    </row>
    <row r="1746" s="38" customFormat="1" spans="1:16382">
      <c r="A1746" s="10" t="s">
        <v>55</v>
      </c>
      <c r="B1746" s="10">
        <v>310403001</v>
      </c>
      <c r="C1746" s="10" t="s">
        <v>2933</v>
      </c>
      <c r="D1746" s="10" t="s">
        <v>11</v>
      </c>
      <c r="E1746" s="12">
        <v>90</v>
      </c>
      <c r="F1746" s="10" t="s">
        <v>2934</v>
      </c>
      <c r="G1746" s="10"/>
      <c r="H1746" s="10"/>
      <c r="XFB1746" s="45"/>
    </row>
    <row r="1747" s="38" customFormat="1" spans="1:16382">
      <c r="A1747" s="10" t="s">
        <v>55</v>
      </c>
      <c r="B1747" s="10">
        <v>310403002</v>
      </c>
      <c r="C1747" s="10" t="s">
        <v>2935</v>
      </c>
      <c r="D1747" s="10" t="s">
        <v>11</v>
      </c>
      <c r="E1747" s="12">
        <v>40</v>
      </c>
      <c r="F1747" s="10"/>
      <c r="G1747" s="10"/>
      <c r="H1747" s="10"/>
      <c r="XFB1747" s="45"/>
    </row>
    <row r="1748" s="38" customFormat="1" spans="1:16382">
      <c r="A1748" s="10" t="s">
        <v>55</v>
      </c>
      <c r="B1748" s="10">
        <v>310403003</v>
      </c>
      <c r="C1748" s="10" t="s">
        <v>2936</v>
      </c>
      <c r="D1748" s="10" t="s">
        <v>11</v>
      </c>
      <c r="E1748" s="12">
        <v>40</v>
      </c>
      <c r="F1748" s="10"/>
      <c r="G1748" s="10"/>
      <c r="H1748" s="10"/>
      <c r="XFB1748" s="45"/>
    </row>
    <row r="1749" s="38" customFormat="1" spans="1:16382">
      <c r="A1749" s="10" t="s">
        <v>55</v>
      </c>
      <c r="B1749" s="10">
        <v>310403004</v>
      </c>
      <c r="C1749" s="10" t="s">
        <v>2937</v>
      </c>
      <c r="D1749" s="10" t="s">
        <v>11</v>
      </c>
      <c r="E1749" s="12">
        <v>40</v>
      </c>
      <c r="F1749" s="10"/>
      <c r="G1749" s="10"/>
      <c r="H1749" s="10"/>
      <c r="XFB1749" s="45"/>
    </row>
    <row r="1750" s="38" customFormat="1" spans="1:16382">
      <c r="A1750" s="10" t="s">
        <v>49</v>
      </c>
      <c r="B1750" s="10">
        <v>310403005</v>
      </c>
      <c r="C1750" s="10" t="s">
        <v>2938</v>
      </c>
      <c r="D1750" s="10" t="s">
        <v>11</v>
      </c>
      <c r="E1750" s="12">
        <v>100</v>
      </c>
      <c r="F1750" s="10"/>
      <c r="G1750" s="10"/>
      <c r="H1750" s="10"/>
      <c r="XFB1750" s="45"/>
    </row>
    <row r="1751" s="38" customFormat="1" spans="1:16382">
      <c r="A1751" s="10" t="s">
        <v>55</v>
      </c>
      <c r="B1751" s="10">
        <v>310403006</v>
      </c>
      <c r="C1751" s="10" t="s">
        <v>2939</v>
      </c>
      <c r="D1751" s="10" t="s">
        <v>11</v>
      </c>
      <c r="E1751" s="12">
        <v>165</v>
      </c>
      <c r="F1751" s="10"/>
      <c r="G1751" s="10"/>
      <c r="H1751" s="10"/>
      <c r="XFB1751" s="45"/>
    </row>
    <row r="1752" s="38" customFormat="1" spans="1:16382">
      <c r="A1752" s="10" t="s">
        <v>55</v>
      </c>
      <c r="B1752" s="10">
        <v>310403007</v>
      </c>
      <c r="C1752" s="10" t="s">
        <v>2940</v>
      </c>
      <c r="D1752" s="10" t="s">
        <v>11</v>
      </c>
      <c r="E1752" s="12">
        <v>11</v>
      </c>
      <c r="F1752" s="10"/>
      <c r="G1752" s="10"/>
      <c r="H1752" s="10"/>
      <c r="XFB1752" s="45"/>
    </row>
    <row r="1753" s="38" customFormat="1" spans="1:16382">
      <c r="A1753" s="10" t="s">
        <v>55</v>
      </c>
      <c r="B1753" s="10">
        <v>310403008</v>
      </c>
      <c r="C1753" s="10" t="s">
        <v>2941</v>
      </c>
      <c r="D1753" s="10" t="s">
        <v>11</v>
      </c>
      <c r="E1753" s="12">
        <v>110</v>
      </c>
      <c r="F1753" s="10"/>
      <c r="G1753" s="10"/>
      <c r="H1753" s="10"/>
      <c r="XFB1753" s="45"/>
    </row>
    <row r="1754" s="38" customFormat="1" spans="1:16382">
      <c r="A1754" s="10" t="s">
        <v>55</v>
      </c>
      <c r="B1754" s="10">
        <v>310403009</v>
      </c>
      <c r="C1754" s="10" t="s">
        <v>2942</v>
      </c>
      <c r="D1754" s="10" t="s">
        <v>11</v>
      </c>
      <c r="E1754" s="12">
        <v>130</v>
      </c>
      <c r="F1754" s="10"/>
      <c r="G1754" s="10"/>
      <c r="H1754" s="10"/>
      <c r="XFB1754" s="45"/>
    </row>
    <row r="1755" s="38" customFormat="1" spans="1:16382">
      <c r="A1755" s="10" t="s">
        <v>55</v>
      </c>
      <c r="B1755" s="10" t="s">
        <v>2943</v>
      </c>
      <c r="C1755" s="10" t="s">
        <v>2944</v>
      </c>
      <c r="D1755" s="10" t="s">
        <v>11</v>
      </c>
      <c r="E1755" s="12">
        <v>155</v>
      </c>
      <c r="F1755" s="10"/>
      <c r="G1755" s="10"/>
      <c r="H1755" s="10"/>
      <c r="XFB1755" s="45"/>
    </row>
    <row r="1756" s="38" customFormat="1" spans="1:16382">
      <c r="A1756" s="10" t="s">
        <v>55</v>
      </c>
      <c r="B1756" s="10">
        <v>310403010</v>
      </c>
      <c r="C1756" s="10" t="s">
        <v>2945</v>
      </c>
      <c r="D1756" s="10" t="s">
        <v>11</v>
      </c>
      <c r="E1756" s="12">
        <v>110</v>
      </c>
      <c r="F1756" s="10"/>
      <c r="G1756" s="10"/>
      <c r="H1756" s="10"/>
      <c r="XFB1756" s="45"/>
    </row>
    <row r="1757" s="38" customFormat="1" spans="1:16382">
      <c r="A1757" s="10" t="s">
        <v>55</v>
      </c>
      <c r="B1757" s="10">
        <v>310403011</v>
      </c>
      <c r="C1757" s="10" t="s">
        <v>2946</v>
      </c>
      <c r="D1757" s="10" t="s">
        <v>11</v>
      </c>
      <c r="E1757" s="12">
        <v>145</v>
      </c>
      <c r="F1757" s="10" t="s">
        <v>2947</v>
      </c>
      <c r="G1757" s="10"/>
      <c r="H1757" s="10"/>
      <c r="XFB1757" s="45"/>
    </row>
    <row r="1758" s="38" customFormat="1" spans="1:16382">
      <c r="A1758" s="10" t="s">
        <v>55</v>
      </c>
      <c r="B1758" s="10">
        <v>310403012</v>
      </c>
      <c r="C1758" s="10" t="s">
        <v>2948</v>
      </c>
      <c r="D1758" s="10" t="s">
        <v>11</v>
      </c>
      <c r="E1758" s="12">
        <v>11</v>
      </c>
      <c r="F1758" s="10"/>
      <c r="G1758" s="10"/>
      <c r="H1758" s="10"/>
      <c r="XFB1758" s="45"/>
    </row>
    <row r="1759" s="38" customFormat="1" spans="1:16382">
      <c r="A1759" s="10" t="s">
        <v>55</v>
      </c>
      <c r="B1759" s="10">
        <v>310403013</v>
      </c>
      <c r="C1759" s="10" t="s">
        <v>2949</v>
      </c>
      <c r="D1759" s="10" t="s">
        <v>11</v>
      </c>
      <c r="E1759" s="12">
        <v>165</v>
      </c>
      <c r="F1759" s="10"/>
      <c r="G1759" s="10"/>
      <c r="H1759" s="10"/>
      <c r="XFB1759" s="45"/>
    </row>
    <row r="1760" s="38" customFormat="1" spans="1:16382">
      <c r="A1760" s="10" t="s">
        <v>49</v>
      </c>
      <c r="B1760" s="10">
        <v>310403014</v>
      </c>
      <c r="C1760" s="10" t="s">
        <v>2950</v>
      </c>
      <c r="D1760" s="10" t="s">
        <v>11</v>
      </c>
      <c r="E1760" s="12">
        <v>36</v>
      </c>
      <c r="F1760" s="10"/>
      <c r="G1760" s="10"/>
      <c r="H1760" s="10"/>
      <c r="XFB1760" s="45"/>
    </row>
    <row r="1761" s="38" customFormat="1" spans="1:16382">
      <c r="A1761" s="10" t="s">
        <v>49</v>
      </c>
      <c r="B1761" s="10">
        <v>310403015</v>
      </c>
      <c r="C1761" s="10" t="s">
        <v>2951</v>
      </c>
      <c r="D1761" s="10" t="s">
        <v>11</v>
      </c>
      <c r="E1761" s="12">
        <v>36</v>
      </c>
      <c r="F1761" s="10"/>
      <c r="G1761" s="10"/>
      <c r="H1761" s="10"/>
      <c r="XFB1761" s="45"/>
    </row>
    <row r="1762" s="38" customFormat="1" spans="1:16382">
      <c r="A1762" s="10" t="s">
        <v>49</v>
      </c>
      <c r="B1762" s="10">
        <v>310403016</v>
      </c>
      <c r="C1762" s="10" t="s">
        <v>2952</v>
      </c>
      <c r="D1762" s="10" t="s">
        <v>11</v>
      </c>
      <c r="E1762" s="12">
        <v>48</v>
      </c>
      <c r="F1762" s="10" t="s">
        <v>2953</v>
      </c>
      <c r="G1762" s="10"/>
      <c r="H1762" s="10"/>
      <c r="XFB1762" s="45"/>
    </row>
    <row r="1763" s="38" customFormat="1" spans="1:16382">
      <c r="A1763" s="10" t="s">
        <v>49</v>
      </c>
      <c r="B1763" s="10" t="s">
        <v>2954</v>
      </c>
      <c r="C1763" s="10" t="s">
        <v>2955</v>
      </c>
      <c r="D1763" s="10" t="s">
        <v>11</v>
      </c>
      <c r="E1763" s="12">
        <v>96</v>
      </c>
      <c r="F1763" s="10"/>
      <c r="G1763" s="10"/>
      <c r="H1763" s="10"/>
      <c r="XFB1763" s="45"/>
    </row>
    <row r="1764" s="38" customFormat="1" spans="1:16382">
      <c r="A1764" s="10" t="s">
        <v>49</v>
      </c>
      <c r="B1764" s="10" t="s">
        <v>2956</v>
      </c>
      <c r="C1764" s="10" t="s">
        <v>2957</v>
      </c>
      <c r="D1764" s="10" t="s">
        <v>11</v>
      </c>
      <c r="E1764" s="12">
        <v>120</v>
      </c>
      <c r="F1764" s="10"/>
      <c r="G1764" s="10"/>
      <c r="H1764" s="10"/>
      <c r="XFB1764" s="45"/>
    </row>
    <row r="1765" s="38" customFormat="1" spans="1:16382">
      <c r="A1765" s="10" t="s">
        <v>49</v>
      </c>
      <c r="B1765" s="10" t="s">
        <v>2958</v>
      </c>
      <c r="C1765" s="10" t="s">
        <v>2959</v>
      </c>
      <c r="D1765" s="10" t="s">
        <v>11</v>
      </c>
      <c r="E1765" s="12">
        <v>72</v>
      </c>
      <c r="F1765" s="10"/>
      <c r="G1765" s="10"/>
      <c r="H1765" s="10"/>
      <c r="XFB1765" s="45"/>
    </row>
    <row r="1766" s="38" customFormat="1" ht="22.5" spans="1:16382">
      <c r="A1766" s="10" t="s">
        <v>55</v>
      </c>
      <c r="B1766" s="12">
        <v>310501001</v>
      </c>
      <c r="C1766" s="12" t="s">
        <v>2960</v>
      </c>
      <c r="D1766" s="12" t="s">
        <v>11</v>
      </c>
      <c r="E1766" s="12">
        <v>15</v>
      </c>
      <c r="F1766" s="12" t="s">
        <v>2961</v>
      </c>
      <c r="G1766" s="12"/>
      <c r="H1766" s="12"/>
      <c r="XFB1766" s="45"/>
    </row>
    <row r="1767" s="38" customFormat="1" spans="1:16382">
      <c r="A1767" s="10" t="s">
        <v>55</v>
      </c>
      <c r="B1767" s="10">
        <v>310501002</v>
      </c>
      <c r="C1767" s="10" t="s">
        <v>2962</v>
      </c>
      <c r="D1767" s="10" t="s">
        <v>11</v>
      </c>
      <c r="E1767" s="12">
        <v>10</v>
      </c>
      <c r="F1767" s="10" t="s">
        <v>2963</v>
      </c>
      <c r="G1767" s="10"/>
      <c r="H1767" s="10"/>
      <c r="XFB1767" s="45"/>
    </row>
    <row r="1768" s="38" customFormat="1" spans="1:16382">
      <c r="A1768" s="10" t="s">
        <v>55</v>
      </c>
      <c r="B1768" s="10">
        <v>310501003</v>
      </c>
      <c r="C1768" s="10" t="s">
        <v>2964</v>
      </c>
      <c r="D1768" s="10" t="s">
        <v>11</v>
      </c>
      <c r="E1768" s="12">
        <v>20</v>
      </c>
      <c r="F1768" s="10"/>
      <c r="G1768" s="10"/>
      <c r="H1768" s="10"/>
      <c r="XFB1768" s="45"/>
    </row>
    <row r="1769" s="38" customFormat="1" ht="24" spans="1:16382">
      <c r="A1769" s="10" t="s">
        <v>55</v>
      </c>
      <c r="B1769" s="10">
        <v>310501004</v>
      </c>
      <c r="C1769" s="10" t="s">
        <v>2965</v>
      </c>
      <c r="D1769" s="10" t="s">
        <v>11</v>
      </c>
      <c r="E1769" s="12">
        <v>25</v>
      </c>
      <c r="F1769" s="15" t="s">
        <v>2966</v>
      </c>
      <c r="G1769" s="10"/>
      <c r="H1769" s="15" t="s">
        <v>2967</v>
      </c>
      <c r="XFB1769" s="45"/>
    </row>
    <row r="1770" s="38" customFormat="1" spans="1:16382">
      <c r="A1770" s="10" t="s">
        <v>55</v>
      </c>
      <c r="B1770" s="10">
        <v>310501005</v>
      </c>
      <c r="C1770" s="10" t="s">
        <v>2968</v>
      </c>
      <c r="D1770" s="10" t="s">
        <v>11</v>
      </c>
      <c r="E1770" s="12">
        <v>20</v>
      </c>
      <c r="F1770" s="10" t="s">
        <v>2969</v>
      </c>
      <c r="G1770" s="10"/>
      <c r="H1770" s="10"/>
      <c r="XFB1770" s="45"/>
    </row>
    <row r="1771" s="38" customFormat="1" spans="1:16382">
      <c r="A1771" s="10" t="s">
        <v>55</v>
      </c>
      <c r="B1771" s="10">
        <v>310501006</v>
      </c>
      <c r="C1771" s="10" t="s">
        <v>2970</v>
      </c>
      <c r="D1771" s="10" t="s">
        <v>11</v>
      </c>
      <c r="E1771" s="12">
        <v>20</v>
      </c>
      <c r="F1771" s="10" t="s">
        <v>2971</v>
      </c>
      <c r="G1771" s="10"/>
      <c r="H1771" s="10"/>
      <c r="XFB1771" s="45"/>
    </row>
    <row r="1772" s="38" customFormat="1" ht="33.75" spans="1:16382">
      <c r="A1772" s="10" t="s">
        <v>55</v>
      </c>
      <c r="B1772" s="10">
        <v>310501007</v>
      </c>
      <c r="C1772" s="10" t="s">
        <v>2972</v>
      </c>
      <c r="D1772" s="10" t="s">
        <v>2973</v>
      </c>
      <c r="E1772" s="12">
        <v>25</v>
      </c>
      <c r="F1772" s="10" t="s">
        <v>2974</v>
      </c>
      <c r="G1772" s="10" t="s">
        <v>2975</v>
      </c>
      <c r="H1772" s="10"/>
      <c r="XFB1772" s="45"/>
    </row>
    <row r="1773" s="38" customFormat="1" ht="33.75" spans="1:16382">
      <c r="A1773" s="10" t="s">
        <v>55</v>
      </c>
      <c r="B1773" s="10">
        <v>310501008</v>
      </c>
      <c r="C1773" s="10" t="s">
        <v>2976</v>
      </c>
      <c r="D1773" s="10" t="s">
        <v>2973</v>
      </c>
      <c r="E1773" s="12">
        <v>50</v>
      </c>
      <c r="F1773" s="10" t="s">
        <v>2977</v>
      </c>
      <c r="G1773" s="10" t="s">
        <v>2975</v>
      </c>
      <c r="H1773" s="10"/>
      <c r="XFB1773" s="45"/>
    </row>
    <row r="1774" s="38" customFormat="1" ht="33.75" spans="1:16382">
      <c r="A1774" s="10" t="s">
        <v>55</v>
      </c>
      <c r="B1774" s="10">
        <v>310501009</v>
      </c>
      <c r="C1774" s="10" t="s">
        <v>2978</v>
      </c>
      <c r="D1774" s="10" t="s">
        <v>11</v>
      </c>
      <c r="E1774" s="12">
        <v>100</v>
      </c>
      <c r="F1774" s="10" t="s">
        <v>2979</v>
      </c>
      <c r="G1774" s="10" t="s">
        <v>2975</v>
      </c>
      <c r="H1774" s="10" t="s">
        <v>432</v>
      </c>
      <c r="XFB1774" s="45"/>
    </row>
    <row r="1775" s="38" customFormat="1" ht="22.5" spans="1:16382">
      <c r="A1775" s="10" t="s">
        <v>55</v>
      </c>
      <c r="B1775" s="10">
        <v>310501010</v>
      </c>
      <c r="C1775" s="10" t="s">
        <v>2980</v>
      </c>
      <c r="D1775" s="10" t="s">
        <v>2981</v>
      </c>
      <c r="E1775" s="12">
        <v>6</v>
      </c>
      <c r="F1775" s="10" t="s">
        <v>2982</v>
      </c>
      <c r="G1775" s="10" t="s">
        <v>432</v>
      </c>
      <c r="H1775" s="135" t="s">
        <v>2983</v>
      </c>
      <c r="XFB1775" s="45"/>
    </row>
    <row r="1776" s="38" customFormat="1" spans="1:16382">
      <c r="A1776" s="10" t="s">
        <v>55</v>
      </c>
      <c r="B1776" s="10">
        <v>310501011</v>
      </c>
      <c r="C1776" s="10" t="s">
        <v>2984</v>
      </c>
      <c r="D1776" s="10" t="s">
        <v>2985</v>
      </c>
      <c r="E1776" s="12">
        <v>5</v>
      </c>
      <c r="F1776" s="10"/>
      <c r="G1776" s="10"/>
      <c r="H1776" s="10"/>
      <c r="XFB1776" s="45"/>
    </row>
    <row r="1777" s="38" customFormat="1" spans="1:16382">
      <c r="A1777" s="10" t="s">
        <v>55</v>
      </c>
      <c r="B1777" s="10">
        <v>310502001</v>
      </c>
      <c r="C1777" s="10" t="s">
        <v>2986</v>
      </c>
      <c r="D1777" s="10" t="s">
        <v>2985</v>
      </c>
      <c r="E1777" s="12">
        <v>5</v>
      </c>
      <c r="F1777" s="10" t="s">
        <v>2987</v>
      </c>
      <c r="G1777" s="10"/>
      <c r="H1777" s="10"/>
      <c r="XFB1777" s="45"/>
    </row>
    <row r="1778" s="38" customFormat="1" ht="22.5" spans="1:16382">
      <c r="A1778" s="10" t="s">
        <v>55</v>
      </c>
      <c r="B1778" s="12">
        <v>310502002</v>
      </c>
      <c r="C1778" s="12" t="s">
        <v>2988</v>
      </c>
      <c r="D1778" s="12" t="s">
        <v>2989</v>
      </c>
      <c r="E1778" s="12">
        <v>7</v>
      </c>
      <c r="F1778" s="12" t="s">
        <v>2990</v>
      </c>
      <c r="G1778" s="12"/>
      <c r="H1778" s="12"/>
      <c r="XFB1778" s="45"/>
    </row>
    <row r="1779" s="38" customFormat="1" ht="22.5" spans="1:16382">
      <c r="A1779" s="10" t="s">
        <v>55</v>
      </c>
      <c r="B1779" s="10">
        <v>310503001</v>
      </c>
      <c r="C1779" s="10" t="s">
        <v>2991</v>
      </c>
      <c r="D1779" s="10" t="s">
        <v>11</v>
      </c>
      <c r="E1779" s="12">
        <v>20</v>
      </c>
      <c r="F1779" s="10" t="s">
        <v>2992</v>
      </c>
      <c r="G1779" s="10"/>
      <c r="H1779" s="10"/>
      <c r="XFB1779" s="45"/>
    </row>
    <row r="1780" s="38" customFormat="1" spans="1:16382">
      <c r="A1780" s="10" t="s">
        <v>55</v>
      </c>
      <c r="B1780" s="10">
        <v>310503002</v>
      </c>
      <c r="C1780" s="10" t="s">
        <v>2993</v>
      </c>
      <c r="D1780" s="10" t="s">
        <v>2985</v>
      </c>
      <c r="E1780" s="12">
        <v>5</v>
      </c>
      <c r="F1780" s="10" t="s">
        <v>2994</v>
      </c>
      <c r="G1780" s="10"/>
      <c r="H1780" s="10"/>
      <c r="XFB1780" s="45"/>
    </row>
    <row r="1781" s="38" customFormat="1" spans="1:16382">
      <c r="A1781" s="10" t="s">
        <v>55</v>
      </c>
      <c r="B1781" s="10">
        <v>310503003</v>
      </c>
      <c r="C1781" s="10" t="s">
        <v>2995</v>
      </c>
      <c r="D1781" s="10" t="s">
        <v>11</v>
      </c>
      <c r="E1781" s="12">
        <v>15</v>
      </c>
      <c r="F1781" s="10"/>
      <c r="G1781" s="10"/>
      <c r="H1781" s="10"/>
      <c r="XFB1781" s="45"/>
    </row>
    <row r="1782" s="38" customFormat="1" spans="1:16382">
      <c r="A1782" s="10" t="s">
        <v>55</v>
      </c>
      <c r="B1782" s="10">
        <v>310503004</v>
      </c>
      <c r="C1782" s="10" t="s">
        <v>2996</v>
      </c>
      <c r="D1782" s="10" t="s">
        <v>11</v>
      </c>
      <c r="E1782" s="12">
        <v>5</v>
      </c>
      <c r="F1782" s="10" t="s">
        <v>2997</v>
      </c>
      <c r="G1782" s="10"/>
      <c r="H1782" s="10"/>
      <c r="XFB1782" s="45"/>
    </row>
    <row r="1783" s="38" customFormat="1" ht="22.5" spans="1:16382">
      <c r="A1783" s="10" t="s">
        <v>55</v>
      </c>
      <c r="B1783" s="10">
        <v>310503005</v>
      </c>
      <c r="C1783" s="10" t="s">
        <v>2998</v>
      </c>
      <c r="D1783" s="10" t="s">
        <v>11</v>
      </c>
      <c r="E1783" s="12">
        <v>35</v>
      </c>
      <c r="F1783" s="10" t="s">
        <v>2999</v>
      </c>
      <c r="G1783" s="10"/>
      <c r="H1783" s="10"/>
      <c r="XFB1783" s="45"/>
    </row>
    <row r="1784" s="38" customFormat="1" ht="33.75" spans="1:16382">
      <c r="A1784" s="10" t="s">
        <v>55</v>
      </c>
      <c r="B1784" s="10">
        <v>310503006</v>
      </c>
      <c r="C1784" s="12" t="s">
        <v>3000</v>
      </c>
      <c r="D1784" s="12" t="s">
        <v>11</v>
      </c>
      <c r="E1784" s="21">
        <v>200</v>
      </c>
      <c r="F1784" s="12" t="s">
        <v>3001</v>
      </c>
      <c r="G1784" s="21" t="s">
        <v>3002</v>
      </c>
      <c r="H1784" s="21"/>
      <c r="XFB1784" s="45"/>
    </row>
    <row r="1785" s="38" customFormat="1" ht="22.5" spans="1:16382">
      <c r="A1785" s="10" t="s">
        <v>55</v>
      </c>
      <c r="B1785" s="10">
        <v>310504001</v>
      </c>
      <c r="C1785" s="10" t="s">
        <v>3003</v>
      </c>
      <c r="D1785" s="10" t="s">
        <v>11</v>
      </c>
      <c r="E1785" s="12">
        <v>35</v>
      </c>
      <c r="F1785" s="10" t="s">
        <v>3004</v>
      </c>
      <c r="G1785" s="10"/>
      <c r="H1785" s="10"/>
      <c r="XFB1785" s="45"/>
    </row>
    <row r="1786" s="38" customFormat="1" ht="22.5" spans="1:16382">
      <c r="A1786" s="10" t="s">
        <v>55</v>
      </c>
      <c r="B1786" s="10">
        <v>310504002</v>
      </c>
      <c r="C1786" s="10" t="s">
        <v>3005</v>
      </c>
      <c r="D1786" s="10" t="s">
        <v>11</v>
      </c>
      <c r="E1786" s="12">
        <v>70</v>
      </c>
      <c r="F1786" s="10" t="s">
        <v>3006</v>
      </c>
      <c r="G1786" s="10"/>
      <c r="H1786" s="10"/>
      <c r="XFB1786" s="45"/>
    </row>
    <row r="1787" s="38" customFormat="1" ht="22.5" spans="1:16382">
      <c r="A1787" s="10" t="s">
        <v>55</v>
      </c>
      <c r="B1787" s="10">
        <v>310504003</v>
      </c>
      <c r="C1787" s="10" t="s">
        <v>3007</v>
      </c>
      <c r="D1787" s="10" t="s">
        <v>3008</v>
      </c>
      <c r="E1787" s="12">
        <v>10</v>
      </c>
      <c r="F1787" s="10" t="s">
        <v>3009</v>
      </c>
      <c r="G1787" s="10"/>
      <c r="H1787" s="10"/>
      <c r="XFB1787" s="45"/>
    </row>
    <row r="1788" s="38" customFormat="1" ht="22.5" spans="1:16382">
      <c r="A1788" s="10" t="s">
        <v>55</v>
      </c>
      <c r="B1788" s="10">
        <v>310504004</v>
      </c>
      <c r="C1788" s="10" t="s">
        <v>3010</v>
      </c>
      <c r="D1788" s="10" t="s">
        <v>11</v>
      </c>
      <c r="E1788" s="12">
        <v>100</v>
      </c>
      <c r="F1788" s="10" t="s">
        <v>3011</v>
      </c>
      <c r="G1788" s="10"/>
      <c r="H1788" s="10"/>
      <c r="XFB1788" s="45"/>
    </row>
    <row r="1789" s="38" customFormat="1" ht="45" spans="1:16382">
      <c r="A1789" s="10" t="s">
        <v>49</v>
      </c>
      <c r="B1789" s="10">
        <v>310505001</v>
      </c>
      <c r="C1789" s="10" t="s">
        <v>3012</v>
      </c>
      <c r="D1789" s="10" t="s">
        <v>11</v>
      </c>
      <c r="E1789" s="12">
        <v>640</v>
      </c>
      <c r="F1789" s="10" t="s">
        <v>3013</v>
      </c>
      <c r="G1789" s="10"/>
      <c r="H1789" s="10"/>
      <c r="XFB1789" s="45"/>
    </row>
    <row r="1790" s="38" customFormat="1" ht="22.5" spans="1:16382">
      <c r="A1790" s="10" t="s">
        <v>55</v>
      </c>
      <c r="B1790" s="10">
        <v>310505002</v>
      </c>
      <c r="C1790" s="10" t="s">
        <v>3014</v>
      </c>
      <c r="D1790" s="10" t="s">
        <v>11</v>
      </c>
      <c r="E1790" s="12">
        <v>160</v>
      </c>
      <c r="F1790" s="10" t="s">
        <v>3015</v>
      </c>
      <c r="G1790" s="10"/>
      <c r="H1790" s="10"/>
      <c r="XFB1790" s="45"/>
    </row>
    <row r="1791" s="38" customFormat="1" ht="22.5" spans="1:16382">
      <c r="A1791" s="10" t="s">
        <v>49</v>
      </c>
      <c r="B1791" s="10">
        <v>310505003</v>
      </c>
      <c r="C1791" s="10" t="s">
        <v>3016</v>
      </c>
      <c r="D1791" s="10" t="s">
        <v>11</v>
      </c>
      <c r="E1791" s="12">
        <v>200</v>
      </c>
      <c r="F1791" s="10" t="s">
        <v>3017</v>
      </c>
      <c r="G1791" s="10" t="s">
        <v>3018</v>
      </c>
      <c r="H1791" s="10"/>
      <c r="XFB1791" s="45"/>
    </row>
    <row r="1792" s="38" customFormat="1" ht="45" spans="1:16382">
      <c r="A1792" s="10" t="s">
        <v>49</v>
      </c>
      <c r="B1792" s="10">
        <v>310505004</v>
      </c>
      <c r="C1792" s="10" t="s">
        <v>3019</v>
      </c>
      <c r="D1792" s="10" t="s">
        <v>3020</v>
      </c>
      <c r="E1792" s="12">
        <v>30</v>
      </c>
      <c r="F1792" s="10" t="s">
        <v>3021</v>
      </c>
      <c r="G1792" s="10" t="s">
        <v>3022</v>
      </c>
      <c r="H1792" s="10"/>
      <c r="XFB1792" s="45"/>
    </row>
    <row r="1793" s="38" customFormat="1" ht="45" spans="1:16382">
      <c r="A1793" s="10" t="s">
        <v>49</v>
      </c>
      <c r="B1793" s="10">
        <v>310505005</v>
      </c>
      <c r="C1793" s="10" t="s">
        <v>3023</v>
      </c>
      <c r="D1793" s="10" t="s">
        <v>3024</v>
      </c>
      <c r="E1793" s="12">
        <v>50</v>
      </c>
      <c r="F1793" s="10" t="s">
        <v>3025</v>
      </c>
      <c r="G1793" s="10" t="s">
        <v>3026</v>
      </c>
      <c r="H1793" s="10" t="s">
        <v>3027</v>
      </c>
      <c r="XFB1793" s="45"/>
    </row>
    <row r="1794" s="38" customFormat="1" ht="45" spans="1:16382">
      <c r="A1794" s="10" t="s">
        <v>49</v>
      </c>
      <c r="B1794" s="10">
        <v>310505006</v>
      </c>
      <c r="C1794" s="10" t="s">
        <v>3028</v>
      </c>
      <c r="D1794" s="10" t="s">
        <v>3020</v>
      </c>
      <c r="E1794" s="12">
        <v>160</v>
      </c>
      <c r="F1794" s="10" t="s">
        <v>3029</v>
      </c>
      <c r="G1794" s="10"/>
      <c r="H1794" s="10" t="s">
        <v>3030</v>
      </c>
      <c r="XFB1794" s="45"/>
    </row>
    <row r="1795" s="38" customFormat="1" ht="22.5" spans="1:16382">
      <c r="A1795" s="10" t="s">
        <v>49</v>
      </c>
      <c r="B1795" s="10">
        <v>310506001</v>
      </c>
      <c r="C1795" s="10" t="s">
        <v>3031</v>
      </c>
      <c r="D1795" s="10" t="s">
        <v>3032</v>
      </c>
      <c r="E1795" s="12">
        <v>40</v>
      </c>
      <c r="F1795" s="10" t="s">
        <v>3033</v>
      </c>
      <c r="G1795" s="10" t="s">
        <v>432</v>
      </c>
      <c r="H1795" s="10" t="s">
        <v>3034</v>
      </c>
      <c r="XFB1795" s="45"/>
    </row>
    <row r="1796" s="38" customFormat="1" spans="1:16382">
      <c r="A1796" s="10" t="s">
        <v>55</v>
      </c>
      <c r="B1796" s="10">
        <v>310506002</v>
      </c>
      <c r="C1796" s="10" t="s">
        <v>3035</v>
      </c>
      <c r="D1796" s="10" t="s">
        <v>11</v>
      </c>
      <c r="E1796" s="12">
        <v>40</v>
      </c>
      <c r="F1796" s="10"/>
      <c r="G1796" s="10"/>
      <c r="H1796" s="10"/>
      <c r="XFB1796" s="45"/>
    </row>
    <row r="1797" s="38" customFormat="1" spans="1:16382">
      <c r="A1797" s="10" t="s">
        <v>55</v>
      </c>
      <c r="B1797" s="10">
        <v>310506003</v>
      </c>
      <c r="C1797" s="10" t="s">
        <v>3036</v>
      </c>
      <c r="D1797" s="10" t="s">
        <v>3032</v>
      </c>
      <c r="E1797" s="12">
        <v>65</v>
      </c>
      <c r="F1797" s="10"/>
      <c r="G1797" s="10"/>
      <c r="H1797" s="10"/>
      <c r="XFB1797" s="45"/>
    </row>
    <row r="1798" s="38" customFormat="1" ht="22.5" spans="1:16382">
      <c r="A1798" s="10" t="s">
        <v>49</v>
      </c>
      <c r="B1798" s="10">
        <v>310507003</v>
      </c>
      <c r="C1798" s="10" t="s">
        <v>3037</v>
      </c>
      <c r="D1798" s="10" t="s">
        <v>11</v>
      </c>
      <c r="E1798" s="12">
        <v>30</v>
      </c>
      <c r="F1798" s="10" t="s">
        <v>3038</v>
      </c>
      <c r="G1798" s="10" t="s">
        <v>3039</v>
      </c>
      <c r="H1798" s="10"/>
      <c r="XFB1798" s="45"/>
    </row>
    <row r="1799" s="38" customFormat="1" ht="22.5" spans="1:16382">
      <c r="A1799" s="10" t="s">
        <v>49</v>
      </c>
      <c r="B1799" s="12">
        <v>310507004</v>
      </c>
      <c r="C1799" s="12" t="s">
        <v>3040</v>
      </c>
      <c r="D1799" s="12" t="s">
        <v>11</v>
      </c>
      <c r="E1799" s="12">
        <v>30</v>
      </c>
      <c r="F1799" s="12" t="s">
        <v>3041</v>
      </c>
      <c r="G1799" s="12" t="s">
        <v>3042</v>
      </c>
      <c r="H1799" s="12"/>
      <c r="XFB1799" s="45"/>
    </row>
    <row r="1800" s="38" customFormat="1" ht="22.5" spans="1:16382">
      <c r="A1800" s="10" t="s">
        <v>49</v>
      </c>
      <c r="B1800" s="10">
        <v>310507005</v>
      </c>
      <c r="C1800" s="10" t="s">
        <v>3043</v>
      </c>
      <c r="D1800" s="10" t="s">
        <v>11</v>
      </c>
      <c r="E1800" s="12">
        <v>30</v>
      </c>
      <c r="F1800" s="10" t="s">
        <v>3044</v>
      </c>
      <c r="G1800" s="10" t="s">
        <v>3045</v>
      </c>
      <c r="H1800" s="10"/>
      <c r="XFB1800" s="45"/>
    </row>
    <row r="1801" s="38" customFormat="1" ht="22.5" spans="1:16382">
      <c r="A1801" s="10" t="s">
        <v>49</v>
      </c>
      <c r="B1801" s="10">
        <v>310507006</v>
      </c>
      <c r="C1801" s="10" t="s">
        <v>3046</v>
      </c>
      <c r="D1801" s="10" t="s">
        <v>11</v>
      </c>
      <c r="E1801" s="12">
        <v>30</v>
      </c>
      <c r="F1801" s="10" t="s">
        <v>3047</v>
      </c>
      <c r="G1801" s="10" t="s">
        <v>3045</v>
      </c>
      <c r="H1801" s="10" t="s">
        <v>3048</v>
      </c>
      <c r="XFB1801" s="45"/>
    </row>
    <row r="1802" s="38" customFormat="1" spans="1:16382">
      <c r="A1802" s="10" t="s">
        <v>55</v>
      </c>
      <c r="B1802" s="10">
        <v>310507007</v>
      </c>
      <c r="C1802" s="10" t="s">
        <v>3049</v>
      </c>
      <c r="D1802" s="10" t="s">
        <v>11</v>
      </c>
      <c r="E1802" s="12">
        <v>30</v>
      </c>
      <c r="F1802" s="10" t="s">
        <v>3050</v>
      </c>
      <c r="G1802" s="10"/>
      <c r="H1802" s="10"/>
      <c r="XFB1802" s="45"/>
    </row>
    <row r="1803" s="38" customFormat="1" ht="22.5" spans="1:16382">
      <c r="A1803" s="10" t="s">
        <v>55</v>
      </c>
      <c r="B1803" s="10">
        <v>310508001</v>
      </c>
      <c r="C1803" s="10" t="s">
        <v>3051</v>
      </c>
      <c r="D1803" s="10" t="s">
        <v>11</v>
      </c>
      <c r="E1803" s="12">
        <v>80</v>
      </c>
      <c r="F1803" s="10" t="s">
        <v>3052</v>
      </c>
      <c r="G1803" s="10"/>
      <c r="H1803" s="10"/>
      <c r="XFB1803" s="45"/>
    </row>
    <row r="1804" s="38" customFormat="1" spans="1:16382">
      <c r="A1804" s="10" t="s">
        <v>55</v>
      </c>
      <c r="B1804" s="10">
        <v>310508002</v>
      </c>
      <c r="C1804" s="10" t="s">
        <v>3053</v>
      </c>
      <c r="D1804" s="10" t="s">
        <v>11</v>
      </c>
      <c r="E1804" s="12">
        <v>10</v>
      </c>
      <c r="F1804" s="10" t="s">
        <v>3054</v>
      </c>
      <c r="G1804" s="10"/>
      <c r="H1804" s="10"/>
      <c r="XFB1804" s="45"/>
    </row>
    <row r="1805" s="38" customFormat="1" ht="22.5" spans="1:16382">
      <c r="A1805" s="135" t="s">
        <v>55</v>
      </c>
      <c r="B1805" s="135">
        <v>310508003</v>
      </c>
      <c r="C1805" s="135" t="s">
        <v>3055</v>
      </c>
      <c r="D1805" s="135" t="s">
        <v>2985</v>
      </c>
      <c r="E1805" s="136">
        <v>15</v>
      </c>
      <c r="F1805" s="135"/>
      <c r="G1805" s="135"/>
      <c r="H1805" s="135" t="s">
        <v>2983</v>
      </c>
      <c r="XFB1805" s="45"/>
    </row>
    <row r="1806" s="38" customFormat="1" ht="22.5" spans="1:16382">
      <c r="A1806" s="135" t="s">
        <v>55</v>
      </c>
      <c r="B1806" s="135">
        <v>310508004</v>
      </c>
      <c r="C1806" s="135" t="s">
        <v>3056</v>
      </c>
      <c r="D1806" s="135" t="s">
        <v>11</v>
      </c>
      <c r="E1806" s="136">
        <v>15</v>
      </c>
      <c r="F1806" s="135" t="s">
        <v>3057</v>
      </c>
      <c r="G1806" s="135"/>
      <c r="H1806" s="135" t="s">
        <v>2983</v>
      </c>
      <c r="XFB1806" s="45"/>
    </row>
    <row r="1807" s="38" customFormat="1" spans="1:16382">
      <c r="A1807" s="10" t="s">
        <v>49</v>
      </c>
      <c r="B1807" s="10">
        <v>310510001</v>
      </c>
      <c r="C1807" s="10" t="s">
        <v>3058</v>
      </c>
      <c r="D1807" s="10" t="s">
        <v>2985</v>
      </c>
      <c r="E1807" s="12">
        <v>5</v>
      </c>
      <c r="F1807" s="10"/>
      <c r="G1807" s="10"/>
      <c r="H1807" s="10"/>
      <c r="XFB1807" s="45"/>
    </row>
    <row r="1808" s="38" customFormat="1" spans="1:16382">
      <c r="A1808" s="10" t="s">
        <v>49</v>
      </c>
      <c r="B1808" s="10">
        <v>310510002</v>
      </c>
      <c r="C1808" s="10" t="s">
        <v>3059</v>
      </c>
      <c r="D1808" s="10" t="s">
        <v>2985</v>
      </c>
      <c r="E1808" s="12">
        <v>10</v>
      </c>
      <c r="F1808" s="10" t="s">
        <v>3060</v>
      </c>
      <c r="G1808" s="10" t="s">
        <v>3061</v>
      </c>
      <c r="H1808" s="10"/>
      <c r="XFB1808" s="45"/>
    </row>
    <row r="1809" s="38" customFormat="1" ht="33.75" spans="1:16382">
      <c r="A1809" s="10" t="s">
        <v>49</v>
      </c>
      <c r="B1809" s="10">
        <v>310510003</v>
      </c>
      <c r="C1809" s="10" t="s">
        <v>3062</v>
      </c>
      <c r="D1809" s="10" t="s">
        <v>2985</v>
      </c>
      <c r="E1809" s="12">
        <v>10</v>
      </c>
      <c r="F1809" s="10" t="s">
        <v>3063</v>
      </c>
      <c r="G1809" s="10" t="s">
        <v>3064</v>
      </c>
      <c r="H1809" s="10"/>
      <c r="XFB1809" s="45"/>
    </row>
    <row r="1810" s="38" customFormat="1" ht="22.5" spans="1:16382">
      <c r="A1810" s="10" t="s">
        <v>49</v>
      </c>
      <c r="B1810" s="10">
        <v>310510004</v>
      </c>
      <c r="C1810" s="10" t="s">
        <v>3065</v>
      </c>
      <c r="D1810" s="10" t="s">
        <v>2985</v>
      </c>
      <c r="E1810" s="12">
        <v>8</v>
      </c>
      <c r="F1810" s="10" t="s">
        <v>3066</v>
      </c>
      <c r="G1810" s="10"/>
      <c r="H1810" s="10"/>
      <c r="XFB1810" s="45"/>
    </row>
    <row r="1811" s="38" customFormat="1" spans="1:16382">
      <c r="A1811" s="10" t="s">
        <v>49</v>
      </c>
      <c r="B1811" s="10">
        <v>310510005</v>
      </c>
      <c r="C1811" s="10" t="s">
        <v>3067</v>
      </c>
      <c r="D1811" s="10" t="s">
        <v>2985</v>
      </c>
      <c r="E1811" s="12">
        <v>10</v>
      </c>
      <c r="F1811" s="10" t="s">
        <v>3068</v>
      </c>
      <c r="G1811" s="10"/>
      <c r="H1811" s="10"/>
      <c r="XFB1811" s="45"/>
    </row>
    <row r="1812" s="38" customFormat="1" spans="1:16382">
      <c r="A1812" s="10" t="s">
        <v>49</v>
      </c>
      <c r="B1812" s="10">
        <v>310510006</v>
      </c>
      <c r="C1812" s="10" t="s">
        <v>3069</v>
      </c>
      <c r="D1812" s="10" t="s">
        <v>2985</v>
      </c>
      <c r="E1812" s="12">
        <v>30</v>
      </c>
      <c r="F1812" s="10" t="s">
        <v>3070</v>
      </c>
      <c r="G1812" s="10"/>
      <c r="H1812" s="10"/>
      <c r="XFB1812" s="45"/>
    </row>
    <row r="1813" s="38" customFormat="1" ht="22.5" spans="1:16382">
      <c r="A1813" s="10" t="s">
        <v>49</v>
      </c>
      <c r="B1813" s="10">
        <v>310510007</v>
      </c>
      <c r="C1813" s="10" t="s">
        <v>3071</v>
      </c>
      <c r="D1813" s="10" t="s">
        <v>2985</v>
      </c>
      <c r="E1813" s="12">
        <v>18</v>
      </c>
      <c r="F1813" s="10" t="s">
        <v>3072</v>
      </c>
      <c r="G1813" s="10"/>
      <c r="H1813" s="10"/>
      <c r="XFB1813" s="45"/>
    </row>
    <row r="1814" s="38" customFormat="1" ht="33.75" spans="1:16382">
      <c r="A1814" s="10" t="s">
        <v>49</v>
      </c>
      <c r="B1814" s="10">
        <v>310510008</v>
      </c>
      <c r="C1814" s="10" t="s">
        <v>3073</v>
      </c>
      <c r="D1814" s="10" t="s">
        <v>3074</v>
      </c>
      <c r="E1814" s="12">
        <v>15</v>
      </c>
      <c r="F1814" s="10" t="s">
        <v>3075</v>
      </c>
      <c r="G1814" s="10"/>
      <c r="H1814" s="10"/>
      <c r="XFB1814" s="45"/>
    </row>
    <row r="1815" s="38" customFormat="1" spans="1:16382">
      <c r="A1815" s="10" t="s">
        <v>49</v>
      </c>
      <c r="B1815" s="10">
        <v>310510009</v>
      </c>
      <c r="C1815" s="10" t="s">
        <v>3076</v>
      </c>
      <c r="D1815" s="10" t="s">
        <v>2985</v>
      </c>
      <c r="E1815" s="12">
        <v>15</v>
      </c>
      <c r="F1815" s="10"/>
      <c r="G1815" s="10"/>
      <c r="H1815" s="10"/>
      <c r="XFB1815" s="45"/>
    </row>
    <row r="1816" s="38" customFormat="1" ht="22.5" spans="1:16382">
      <c r="A1816" s="10" t="s">
        <v>49</v>
      </c>
      <c r="B1816" s="10">
        <v>310510010</v>
      </c>
      <c r="C1816" s="10" t="s">
        <v>3077</v>
      </c>
      <c r="D1816" s="10" t="s">
        <v>2985</v>
      </c>
      <c r="E1816" s="12">
        <v>15</v>
      </c>
      <c r="F1816" s="10" t="s">
        <v>3078</v>
      </c>
      <c r="G1816" s="10" t="s">
        <v>3079</v>
      </c>
      <c r="H1816" s="10"/>
      <c r="XFB1816" s="45"/>
    </row>
    <row r="1817" s="38" customFormat="1" spans="1:16382">
      <c r="A1817" s="10" t="s">
        <v>49</v>
      </c>
      <c r="B1817" s="10">
        <v>310510011</v>
      </c>
      <c r="C1817" s="10" t="s">
        <v>3080</v>
      </c>
      <c r="D1817" s="10" t="s">
        <v>2985</v>
      </c>
      <c r="E1817" s="12">
        <v>12</v>
      </c>
      <c r="F1817" s="10" t="s">
        <v>3081</v>
      </c>
      <c r="G1817" s="10"/>
      <c r="H1817" s="10"/>
      <c r="XFB1817" s="45"/>
    </row>
    <row r="1818" s="38" customFormat="1" spans="1:16382">
      <c r="A1818" s="10" t="s">
        <v>49</v>
      </c>
      <c r="B1818" s="10">
        <v>310510012</v>
      </c>
      <c r="C1818" s="10" t="s">
        <v>3082</v>
      </c>
      <c r="D1818" s="10" t="s">
        <v>11</v>
      </c>
      <c r="E1818" s="12">
        <v>40</v>
      </c>
      <c r="F1818" s="10" t="s">
        <v>3083</v>
      </c>
      <c r="G1818" s="10"/>
      <c r="H1818" s="10"/>
      <c r="XFB1818" s="45"/>
    </row>
    <row r="1819" s="38" customFormat="1" ht="45" spans="1:16382">
      <c r="A1819" s="10" t="s">
        <v>49</v>
      </c>
      <c r="B1819" s="12">
        <v>310511001</v>
      </c>
      <c r="C1819" s="12" t="s">
        <v>3084</v>
      </c>
      <c r="D1819" s="12" t="s">
        <v>3085</v>
      </c>
      <c r="E1819" s="12">
        <v>35</v>
      </c>
      <c r="F1819" s="12" t="s">
        <v>3086</v>
      </c>
      <c r="G1819" s="12" t="s">
        <v>3087</v>
      </c>
      <c r="H1819" s="12"/>
      <c r="XFB1819" s="45"/>
    </row>
    <row r="1820" s="38" customFormat="1" ht="45" spans="1:16382">
      <c r="A1820" s="10" t="s">
        <v>49</v>
      </c>
      <c r="B1820" s="12">
        <v>310511002</v>
      </c>
      <c r="C1820" s="12" t="s">
        <v>3088</v>
      </c>
      <c r="D1820" s="12" t="s">
        <v>3085</v>
      </c>
      <c r="E1820" s="12">
        <v>45</v>
      </c>
      <c r="F1820" s="12" t="s">
        <v>3089</v>
      </c>
      <c r="G1820" s="12" t="s">
        <v>3087</v>
      </c>
      <c r="H1820" s="12"/>
      <c r="XFB1820" s="45"/>
    </row>
    <row r="1821" s="38" customFormat="1" ht="45" spans="1:16382">
      <c r="A1821" s="10" t="s">
        <v>49</v>
      </c>
      <c r="B1821" s="10">
        <v>310511003</v>
      </c>
      <c r="C1821" s="10" t="s">
        <v>3090</v>
      </c>
      <c r="D1821" s="10" t="s">
        <v>2985</v>
      </c>
      <c r="E1821" s="12">
        <v>50</v>
      </c>
      <c r="F1821" s="10" t="s">
        <v>3091</v>
      </c>
      <c r="G1821" s="10" t="s">
        <v>3087</v>
      </c>
      <c r="H1821" s="10"/>
      <c r="XFB1821" s="45"/>
    </row>
    <row r="1822" s="38" customFormat="1" ht="45" spans="1:16382">
      <c r="A1822" s="10" t="s">
        <v>49</v>
      </c>
      <c r="B1822" s="10">
        <v>310511004</v>
      </c>
      <c r="C1822" s="10" t="s">
        <v>3092</v>
      </c>
      <c r="D1822" s="10" t="s">
        <v>2985</v>
      </c>
      <c r="E1822" s="12">
        <v>40</v>
      </c>
      <c r="F1822" s="10" t="s">
        <v>3093</v>
      </c>
      <c r="G1822" s="10" t="s">
        <v>3087</v>
      </c>
      <c r="H1822" s="10"/>
      <c r="XFB1822" s="45"/>
    </row>
    <row r="1823" s="38" customFormat="1" spans="1:16382">
      <c r="A1823" s="10" t="s">
        <v>49</v>
      </c>
      <c r="B1823" s="10">
        <v>310511005</v>
      </c>
      <c r="C1823" s="10" t="s">
        <v>3094</v>
      </c>
      <c r="D1823" s="10" t="s">
        <v>2985</v>
      </c>
      <c r="E1823" s="12">
        <v>12</v>
      </c>
      <c r="F1823" s="10" t="s">
        <v>3095</v>
      </c>
      <c r="G1823" s="10"/>
      <c r="H1823" s="10"/>
      <c r="XFB1823" s="45"/>
    </row>
    <row r="1824" s="38" customFormat="1" spans="1:16382">
      <c r="A1824" s="10" t="s">
        <v>49</v>
      </c>
      <c r="B1824" s="10">
        <v>310511007</v>
      </c>
      <c r="C1824" s="10" t="s">
        <v>3096</v>
      </c>
      <c r="D1824" s="10" t="s">
        <v>2985</v>
      </c>
      <c r="E1824" s="12">
        <v>55</v>
      </c>
      <c r="F1824" s="10" t="s">
        <v>3097</v>
      </c>
      <c r="G1824" s="10" t="s">
        <v>3098</v>
      </c>
      <c r="H1824" s="10" t="s">
        <v>3099</v>
      </c>
      <c r="XFB1824" s="45"/>
    </row>
    <row r="1825" s="38" customFormat="1" spans="1:16382">
      <c r="A1825" s="10" t="s">
        <v>49</v>
      </c>
      <c r="B1825" s="10">
        <v>310511008</v>
      </c>
      <c r="C1825" s="10" t="s">
        <v>3100</v>
      </c>
      <c r="D1825" s="10" t="s">
        <v>11</v>
      </c>
      <c r="E1825" s="12">
        <v>40</v>
      </c>
      <c r="F1825" s="10" t="s">
        <v>3101</v>
      </c>
      <c r="G1825" s="21"/>
      <c r="H1825" s="21"/>
      <c r="XFB1825" s="45"/>
    </row>
    <row r="1826" s="38" customFormat="1" ht="22.5" spans="1:16382">
      <c r="A1826" s="10" t="s">
        <v>49</v>
      </c>
      <c r="B1826" s="10">
        <v>310511009</v>
      </c>
      <c r="C1826" s="10" t="s">
        <v>3102</v>
      </c>
      <c r="D1826" s="10" t="s">
        <v>2985</v>
      </c>
      <c r="E1826" s="12">
        <v>20</v>
      </c>
      <c r="F1826" s="10" t="s">
        <v>3103</v>
      </c>
      <c r="G1826" s="10"/>
      <c r="H1826" s="10" t="s">
        <v>3104</v>
      </c>
      <c r="XFB1826" s="45"/>
    </row>
    <row r="1827" s="38" customFormat="1" spans="1:16382">
      <c r="A1827" s="10" t="s">
        <v>49</v>
      </c>
      <c r="B1827" s="10">
        <v>310511010</v>
      </c>
      <c r="C1827" s="10" t="s">
        <v>3105</v>
      </c>
      <c r="D1827" s="10" t="s">
        <v>2985</v>
      </c>
      <c r="E1827" s="12">
        <v>25</v>
      </c>
      <c r="F1827" s="10" t="s">
        <v>3106</v>
      </c>
      <c r="G1827" s="10"/>
      <c r="H1827" s="10"/>
      <c r="XFB1827" s="45"/>
    </row>
    <row r="1828" s="38" customFormat="1" ht="22.5" spans="1:16382">
      <c r="A1828" s="10" t="s">
        <v>49</v>
      </c>
      <c r="B1828" s="10">
        <v>310511011</v>
      </c>
      <c r="C1828" s="10" t="s">
        <v>3107</v>
      </c>
      <c r="D1828" s="10" t="s">
        <v>2985</v>
      </c>
      <c r="E1828" s="12">
        <v>35</v>
      </c>
      <c r="F1828" s="10" t="s">
        <v>3108</v>
      </c>
      <c r="G1828" s="10" t="s">
        <v>3109</v>
      </c>
      <c r="H1828" s="10"/>
      <c r="XFB1828" s="45"/>
    </row>
    <row r="1829" s="38" customFormat="1" spans="1:16382">
      <c r="A1829" s="10" t="s">
        <v>49</v>
      </c>
      <c r="B1829" s="10">
        <v>310511012</v>
      </c>
      <c r="C1829" s="10" t="s">
        <v>3110</v>
      </c>
      <c r="D1829" s="10" t="s">
        <v>2985</v>
      </c>
      <c r="E1829" s="12">
        <v>25</v>
      </c>
      <c r="F1829" s="10" t="s">
        <v>3111</v>
      </c>
      <c r="G1829" s="10"/>
      <c r="H1829" s="10"/>
      <c r="XFB1829" s="45"/>
    </row>
    <row r="1830" s="38" customFormat="1" spans="1:16382">
      <c r="A1830" s="10" t="s">
        <v>49</v>
      </c>
      <c r="B1830" s="10">
        <v>310511013</v>
      </c>
      <c r="C1830" s="10" t="s">
        <v>3112</v>
      </c>
      <c r="D1830" s="10" t="s">
        <v>2985</v>
      </c>
      <c r="E1830" s="12">
        <v>20</v>
      </c>
      <c r="F1830" s="10" t="s">
        <v>3113</v>
      </c>
      <c r="G1830" s="10"/>
      <c r="H1830" s="10"/>
      <c r="XFB1830" s="45"/>
    </row>
    <row r="1831" s="38" customFormat="1" spans="1:16382">
      <c r="A1831" s="10" t="s">
        <v>49</v>
      </c>
      <c r="B1831" s="10">
        <v>310511014</v>
      </c>
      <c r="C1831" s="10" t="s">
        <v>3114</v>
      </c>
      <c r="D1831" s="10" t="s">
        <v>2985</v>
      </c>
      <c r="E1831" s="12">
        <v>25</v>
      </c>
      <c r="F1831" s="10" t="s">
        <v>3115</v>
      </c>
      <c r="G1831" s="10"/>
      <c r="H1831" s="10"/>
      <c r="XFB1831" s="45"/>
    </row>
    <row r="1832" s="38" customFormat="1" spans="1:16382">
      <c r="A1832" s="10" t="s">
        <v>49</v>
      </c>
      <c r="B1832" s="10">
        <v>310511015</v>
      </c>
      <c r="C1832" s="10" t="s">
        <v>3116</v>
      </c>
      <c r="D1832" s="10" t="s">
        <v>2989</v>
      </c>
      <c r="E1832" s="12">
        <v>20</v>
      </c>
      <c r="F1832" s="10" t="s">
        <v>3117</v>
      </c>
      <c r="G1832" s="10"/>
      <c r="H1832" s="10"/>
      <c r="XFB1832" s="45"/>
    </row>
    <row r="1833" s="38" customFormat="1" ht="45" spans="1:16382">
      <c r="A1833" s="10" t="s">
        <v>49</v>
      </c>
      <c r="B1833" s="12">
        <v>310511016</v>
      </c>
      <c r="C1833" s="12" t="s">
        <v>3118</v>
      </c>
      <c r="D1833" s="12" t="s">
        <v>2989</v>
      </c>
      <c r="E1833" s="12">
        <v>28</v>
      </c>
      <c r="F1833" s="12" t="s">
        <v>3119</v>
      </c>
      <c r="G1833" s="12"/>
      <c r="H1833" s="10" t="s">
        <v>3120</v>
      </c>
      <c r="XFB1833" s="45"/>
    </row>
    <row r="1834" s="38" customFormat="1" ht="33.75" spans="1:16382">
      <c r="A1834" s="10" t="s">
        <v>49</v>
      </c>
      <c r="B1834" s="12">
        <v>310511017</v>
      </c>
      <c r="C1834" s="12" t="s">
        <v>3121</v>
      </c>
      <c r="D1834" s="12" t="s">
        <v>2989</v>
      </c>
      <c r="E1834" s="12">
        <v>28</v>
      </c>
      <c r="F1834" s="12" t="s">
        <v>3122</v>
      </c>
      <c r="G1834" s="12" t="s">
        <v>3123</v>
      </c>
      <c r="H1834" s="22" t="s">
        <v>3124</v>
      </c>
      <c r="XFB1834" s="45"/>
    </row>
    <row r="1835" s="38" customFormat="1" ht="22.5" spans="1:16382">
      <c r="A1835" s="10" t="s">
        <v>49</v>
      </c>
      <c r="B1835" s="12">
        <v>310511018</v>
      </c>
      <c r="C1835" s="12" t="s">
        <v>3125</v>
      </c>
      <c r="D1835" s="12" t="s">
        <v>2989</v>
      </c>
      <c r="E1835" s="12">
        <v>175</v>
      </c>
      <c r="F1835" s="12" t="s">
        <v>3126</v>
      </c>
      <c r="G1835" s="12"/>
      <c r="H1835" s="12"/>
      <c r="XFB1835" s="45"/>
    </row>
    <row r="1836" s="38" customFormat="1" ht="22.5" spans="1:16382">
      <c r="A1836" s="10" t="s">
        <v>49</v>
      </c>
      <c r="B1836" s="10">
        <v>310511019</v>
      </c>
      <c r="C1836" s="10" t="s">
        <v>3127</v>
      </c>
      <c r="D1836" s="10" t="s">
        <v>2985</v>
      </c>
      <c r="E1836" s="12">
        <v>25</v>
      </c>
      <c r="F1836" s="10" t="s">
        <v>3128</v>
      </c>
      <c r="G1836" s="10"/>
      <c r="H1836" s="10" t="s">
        <v>3129</v>
      </c>
      <c r="XFB1836" s="45"/>
    </row>
    <row r="1837" s="38" customFormat="1" spans="1:16382">
      <c r="A1837" s="10" t="s">
        <v>49</v>
      </c>
      <c r="B1837" s="10">
        <v>310511020</v>
      </c>
      <c r="C1837" s="10" t="s">
        <v>3130</v>
      </c>
      <c r="D1837" s="10" t="s">
        <v>2989</v>
      </c>
      <c r="E1837" s="12">
        <v>20</v>
      </c>
      <c r="F1837" s="10" t="s">
        <v>3131</v>
      </c>
      <c r="G1837" s="10"/>
      <c r="H1837" s="10"/>
      <c r="XFB1837" s="45"/>
    </row>
    <row r="1838" s="38" customFormat="1" ht="33.75" spans="1:16382">
      <c r="A1838" s="10" t="s">
        <v>49</v>
      </c>
      <c r="B1838" s="12">
        <v>310511021</v>
      </c>
      <c r="C1838" s="12" t="s">
        <v>3132</v>
      </c>
      <c r="D1838" s="12" t="s">
        <v>2989</v>
      </c>
      <c r="E1838" s="12">
        <v>55</v>
      </c>
      <c r="F1838" s="12" t="s">
        <v>3133</v>
      </c>
      <c r="G1838" s="12" t="s">
        <v>3134</v>
      </c>
      <c r="H1838" s="22" t="s">
        <v>3135</v>
      </c>
      <c r="XFB1838" s="45"/>
    </row>
    <row r="1839" s="38" customFormat="1" ht="22.5" spans="1:16382">
      <c r="A1839" s="10" t="s">
        <v>49</v>
      </c>
      <c r="B1839" s="10">
        <v>310511022</v>
      </c>
      <c r="C1839" s="10" t="s">
        <v>3136</v>
      </c>
      <c r="D1839" s="10" t="s">
        <v>2985</v>
      </c>
      <c r="E1839" s="12">
        <v>20</v>
      </c>
      <c r="F1839" s="10" t="s">
        <v>3137</v>
      </c>
      <c r="G1839" s="10" t="s">
        <v>3061</v>
      </c>
      <c r="H1839" s="10" t="s">
        <v>3104</v>
      </c>
      <c r="XFB1839" s="45"/>
    </row>
    <row r="1840" s="38" customFormat="1" ht="22.5" spans="1:16382">
      <c r="A1840" s="10" t="s">
        <v>49</v>
      </c>
      <c r="B1840" s="12">
        <v>310511023</v>
      </c>
      <c r="C1840" s="12" t="s">
        <v>3138</v>
      </c>
      <c r="D1840" s="12" t="s">
        <v>2985</v>
      </c>
      <c r="E1840" s="12">
        <v>66</v>
      </c>
      <c r="F1840" s="12" t="s">
        <v>3139</v>
      </c>
      <c r="G1840" s="12" t="s">
        <v>3140</v>
      </c>
      <c r="H1840" s="12"/>
      <c r="XFB1840" s="45"/>
    </row>
    <row r="1841" s="38" customFormat="1" ht="22.5" spans="1:16382">
      <c r="A1841" s="10" t="s">
        <v>49</v>
      </c>
      <c r="B1841" s="10">
        <v>310511024</v>
      </c>
      <c r="C1841" s="10" t="s">
        <v>3141</v>
      </c>
      <c r="D1841" s="10" t="s">
        <v>11</v>
      </c>
      <c r="E1841" s="12">
        <v>30</v>
      </c>
      <c r="F1841" s="10" t="s">
        <v>3142</v>
      </c>
      <c r="G1841" s="10"/>
      <c r="H1841" s="10"/>
      <c r="XFB1841" s="45"/>
    </row>
    <row r="1842" s="38" customFormat="1" spans="1:16382">
      <c r="A1842" s="10" t="s">
        <v>49</v>
      </c>
      <c r="B1842" s="12">
        <v>310511025</v>
      </c>
      <c r="C1842" s="12" t="s">
        <v>3143</v>
      </c>
      <c r="D1842" s="12" t="s">
        <v>2989</v>
      </c>
      <c r="E1842" s="12">
        <v>33</v>
      </c>
      <c r="F1842" s="12" t="s">
        <v>3144</v>
      </c>
      <c r="G1842" s="12" t="s">
        <v>3145</v>
      </c>
      <c r="H1842" s="12"/>
      <c r="XFB1842" s="45"/>
    </row>
    <row r="1843" s="38" customFormat="1" ht="22.5" spans="1:16382">
      <c r="A1843" s="10" t="s">
        <v>49</v>
      </c>
      <c r="B1843" s="10">
        <v>310511026</v>
      </c>
      <c r="C1843" s="10" t="s">
        <v>3146</v>
      </c>
      <c r="D1843" s="10" t="s">
        <v>2985</v>
      </c>
      <c r="E1843" s="12">
        <v>40</v>
      </c>
      <c r="F1843" s="10" t="s">
        <v>3147</v>
      </c>
      <c r="G1843" s="10"/>
      <c r="H1843" s="10"/>
      <c r="XFB1843" s="45"/>
    </row>
    <row r="1844" s="38" customFormat="1" ht="22.5" spans="1:16382">
      <c r="A1844" s="10" t="s">
        <v>49</v>
      </c>
      <c r="B1844" s="10">
        <v>310511027</v>
      </c>
      <c r="C1844" s="10" t="s">
        <v>3148</v>
      </c>
      <c r="D1844" s="10" t="s">
        <v>2985</v>
      </c>
      <c r="E1844" s="12">
        <v>60</v>
      </c>
      <c r="F1844" s="10" t="s">
        <v>3149</v>
      </c>
      <c r="G1844" s="10" t="s">
        <v>3150</v>
      </c>
      <c r="H1844" s="10"/>
      <c r="XFB1844" s="45"/>
    </row>
    <row r="1845" s="38" customFormat="1" ht="45" spans="1:16382">
      <c r="A1845" s="10" t="s">
        <v>49</v>
      </c>
      <c r="B1845" s="10">
        <v>310511028</v>
      </c>
      <c r="C1845" s="10" t="s">
        <v>3151</v>
      </c>
      <c r="D1845" s="10" t="s">
        <v>3085</v>
      </c>
      <c r="E1845" s="12">
        <v>70</v>
      </c>
      <c r="F1845" s="10" t="s">
        <v>3152</v>
      </c>
      <c r="G1845" s="10" t="s">
        <v>3087</v>
      </c>
      <c r="H1845" s="10"/>
      <c r="XFB1845" s="45"/>
    </row>
    <row r="1846" s="38" customFormat="1" ht="22.5" spans="1:16382">
      <c r="A1846" s="10" t="s">
        <v>49</v>
      </c>
      <c r="B1846" s="10">
        <v>310512001</v>
      </c>
      <c r="C1846" s="10" t="s">
        <v>3153</v>
      </c>
      <c r="D1846" s="10" t="s">
        <v>2989</v>
      </c>
      <c r="E1846" s="12">
        <v>80</v>
      </c>
      <c r="F1846" s="10" t="s">
        <v>3154</v>
      </c>
      <c r="G1846" s="10" t="s">
        <v>3155</v>
      </c>
      <c r="H1846" s="10"/>
      <c r="XFB1846" s="45"/>
    </row>
    <row r="1847" s="38" customFormat="1" ht="22.5" spans="1:16382">
      <c r="A1847" s="10" t="s">
        <v>49</v>
      </c>
      <c r="B1847" s="10">
        <v>310512002</v>
      </c>
      <c r="C1847" s="10" t="s">
        <v>3156</v>
      </c>
      <c r="D1847" s="10" t="s">
        <v>2985</v>
      </c>
      <c r="E1847" s="12">
        <v>30</v>
      </c>
      <c r="F1847" s="10" t="s">
        <v>3157</v>
      </c>
      <c r="G1847" s="10" t="s">
        <v>3158</v>
      </c>
      <c r="H1847" s="10"/>
      <c r="XFB1847" s="45"/>
    </row>
    <row r="1848" s="38" customFormat="1" ht="22.5" spans="1:16382">
      <c r="A1848" s="10" t="s">
        <v>49</v>
      </c>
      <c r="B1848" s="10">
        <v>310512003</v>
      </c>
      <c r="C1848" s="10" t="s">
        <v>3159</v>
      </c>
      <c r="D1848" s="10" t="s">
        <v>2985</v>
      </c>
      <c r="E1848" s="12">
        <v>90</v>
      </c>
      <c r="F1848" s="10" t="s">
        <v>3160</v>
      </c>
      <c r="G1848" s="10" t="s">
        <v>3061</v>
      </c>
      <c r="H1848" s="10"/>
      <c r="XFB1848" s="45"/>
    </row>
    <row r="1849" s="38" customFormat="1" ht="22.5" spans="1:16382">
      <c r="A1849" s="10" t="s">
        <v>49</v>
      </c>
      <c r="B1849" s="10">
        <v>310512004</v>
      </c>
      <c r="C1849" s="10" t="s">
        <v>3161</v>
      </c>
      <c r="D1849" s="10" t="s">
        <v>2985</v>
      </c>
      <c r="E1849" s="12">
        <v>65</v>
      </c>
      <c r="F1849" s="10" t="s">
        <v>3162</v>
      </c>
      <c r="G1849" s="10" t="s">
        <v>3061</v>
      </c>
      <c r="H1849" s="10"/>
      <c r="XFB1849" s="45"/>
    </row>
    <row r="1850" s="38" customFormat="1" ht="67.5" spans="1:16382">
      <c r="A1850" s="10" t="s">
        <v>49</v>
      </c>
      <c r="B1850" s="10">
        <v>310512005</v>
      </c>
      <c r="C1850" s="10" t="s">
        <v>3163</v>
      </c>
      <c r="D1850" s="10" t="s">
        <v>3164</v>
      </c>
      <c r="E1850" s="12">
        <v>200</v>
      </c>
      <c r="F1850" s="10" t="s">
        <v>3165</v>
      </c>
      <c r="G1850" s="10" t="s">
        <v>3166</v>
      </c>
      <c r="H1850" s="10"/>
      <c r="XFB1850" s="45"/>
    </row>
    <row r="1851" s="38" customFormat="1" ht="22.5" spans="1:16382">
      <c r="A1851" s="10" t="s">
        <v>49</v>
      </c>
      <c r="B1851" s="10">
        <v>310512006</v>
      </c>
      <c r="C1851" s="10" t="s">
        <v>3167</v>
      </c>
      <c r="D1851" s="10" t="s">
        <v>11</v>
      </c>
      <c r="E1851" s="12">
        <v>125</v>
      </c>
      <c r="F1851" s="10" t="s">
        <v>3168</v>
      </c>
      <c r="G1851" s="10" t="s">
        <v>3169</v>
      </c>
      <c r="H1851" s="10"/>
      <c r="XFB1851" s="45"/>
    </row>
    <row r="1852" s="38" customFormat="1" ht="33.75" spans="1:16382">
      <c r="A1852" s="10" t="s">
        <v>49</v>
      </c>
      <c r="B1852" s="10">
        <v>310512007</v>
      </c>
      <c r="C1852" s="10" t="s">
        <v>3170</v>
      </c>
      <c r="D1852" s="10" t="s">
        <v>11</v>
      </c>
      <c r="E1852" s="12">
        <v>300</v>
      </c>
      <c r="F1852" s="10" t="s">
        <v>3171</v>
      </c>
      <c r="G1852" s="10" t="s">
        <v>3172</v>
      </c>
      <c r="H1852" s="10"/>
      <c r="XFB1852" s="45"/>
    </row>
    <row r="1853" s="38" customFormat="1" ht="56.25" spans="1:16382">
      <c r="A1853" s="10" t="s">
        <v>49</v>
      </c>
      <c r="B1853" s="10">
        <v>310512008</v>
      </c>
      <c r="C1853" s="10" t="s">
        <v>3173</v>
      </c>
      <c r="D1853" s="10" t="s">
        <v>2985</v>
      </c>
      <c r="E1853" s="12">
        <v>240</v>
      </c>
      <c r="F1853" s="10" t="s">
        <v>3174</v>
      </c>
      <c r="G1853" s="10" t="s">
        <v>3175</v>
      </c>
      <c r="H1853" s="10"/>
      <c r="XFB1853" s="45"/>
    </row>
    <row r="1854" s="38" customFormat="1" ht="33.75" spans="1:16382">
      <c r="A1854" s="10" t="s">
        <v>49</v>
      </c>
      <c r="B1854" s="10">
        <v>310512009</v>
      </c>
      <c r="C1854" s="10" t="s">
        <v>3176</v>
      </c>
      <c r="D1854" s="10" t="s">
        <v>2989</v>
      </c>
      <c r="E1854" s="12">
        <v>120</v>
      </c>
      <c r="F1854" s="10" t="s">
        <v>3177</v>
      </c>
      <c r="G1854" s="10" t="s">
        <v>3178</v>
      </c>
      <c r="H1854" s="10"/>
      <c r="XFB1854" s="45"/>
    </row>
    <row r="1855" s="38" customFormat="1" ht="33.75" spans="1:16382">
      <c r="A1855" s="10" t="s">
        <v>49</v>
      </c>
      <c r="B1855" s="10">
        <v>310512010</v>
      </c>
      <c r="C1855" s="10" t="s">
        <v>3179</v>
      </c>
      <c r="D1855" s="10" t="s">
        <v>2973</v>
      </c>
      <c r="E1855" s="12">
        <v>120</v>
      </c>
      <c r="F1855" s="10" t="s">
        <v>3180</v>
      </c>
      <c r="G1855" s="10" t="s">
        <v>3181</v>
      </c>
      <c r="H1855" s="10"/>
      <c r="XFB1855" s="45"/>
    </row>
    <row r="1856" s="38" customFormat="1" spans="1:16382">
      <c r="A1856" s="10" t="s">
        <v>49</v>
      </c>
      <c r="B1856" s="10">
        <v>310512011</v>
      </c>
      <c r="C1856" s="10" t="s">
        <v>3182</v>
      </c>
      <c r="D1856" s="10" t="s">
        <v>2985</v>
      </c>
      <c r="E1856" s="12">
        <v>50</v>
      </c>
      <c r="F1856" s="10"/>
      <c r="G1856" s="10"/>
      <c r="H1856" s="10"/>
      <c r="XFB1856" s="45"/>
    </row>
    <row r="1857" s="38" customFormat="1" ht="22.5" spans="1:16382">
      <c r="A1857" s="10" t="s">
        <v>49</v>
      </c>
      <c r="B1857" s="10">
        <v>310513001</v>
      </c>
      <c r="C1857" s="10" t="s">
        <v>3183</v>
      </c>
      <c r="D1857" s="10" t="s">
        <v>2985</v>
      </c>
      <c r="E1857" s="12">
        <v>2.5</v>
      </c>
      <c r="F1857" s="10" t="s">
        <v>3184</v>
      </c>
      <c r="G1857" s="10"/>
      <c r="H1857" s="10"/>
      <c r="XFB1857" s="45"/>
    </row>
    <row r="1858" s="38" customFormat="1" spans="1:16382">
      <c r="A1858" s="10" t="s">
        <v>49</v>
      </c>
      <c r="B1858" s="10">
        <v>310513002</v>
      </c>
      <c r="C1858" s="10" t="s">
        <v>3185</v>
      </c>
      <c r="D1858" s="10" t="s">
        <v>2985</v>
      </c>
      <c r="E1858" s="12">
        <v>5</v>
      </c>
      <c r="F1858" s="10" t="s">
        <v>3186</v>
      </c>
      <c r="G1858" s="10"/>
      <c r="H1858" s="10"/>
      <c r="XFB1858" s="45"/>
    </row>
    <row r="1859" s="38" customFormat="1" ht="33.75" spans="1:16382">
      <c r="A1859" s="10" t="s">
        <v>49</v>
      </c>
      <c r="B1859" s="10">
        <v>310513003</v>
      </c>
      <c r="C1859" s="10" t="s">
        <v>3187</v>
      </c>
      <c r="D1859" s="10" t="s">
        <v>2985</v>
      </c>
      <c r="E1859" s="12">
        <v>16</v>
      </c>
      <c r="F1859" s="10" t="s">
        <v>3188</v>
      </c>
      <c r="G1859" s="10" t="s">
        <v>3189</v>
      </c>
      <c r="H1859" s="22" t="s">
        <v>3190</v>
      </c>
      <c r="XFB1859" s="45"/>
    </row>
    <row r="1860" s="38" customFormat="1" spans="1:16382">
      <c r="A1860" s="10" t="s">
        <v>49</v>
      </c>
      <c r="B1860" s="10">
        <v>310513004</v>
      </c>
      <c r="C1860" s="10" t="s">
        <v>3191</v>
      </c>
      <c r="D1860" s="10" t="s">
        <v>2985</v>
      </c>
      <c r="E1860" s="12">
        <v>7</v>
      </c>
      <c r="F1860" s="10" t="s">
        <v>3192</v>
      </c>
      <c r="G1860" s="10"/>
      <c r="H1860" s="10"/>
      <c r="XFB1860" s="45"/>
    </row>
    <row r="1861" s="38" customFormat="1" spans="1:16382">
      <c r="A1861" s="10" t="s">
        <v>49</v>
      </c>
      <c r="B1861" s="10">
        <v>310513005</v>
      </c>
      <c r="C1861" s="10" t="s">
        <v>3193</v>
      </c>
      <c r="D1861" s="10" t="s">
        <v>2985</v>
      </c>
      <c r="E1861" s="12">
        <v>2</v>
      </c>
      <c r="F1861" s="10" t="s">
        <v>3194</v>
      </c>
      <c r="G1861" s="10"/>
      <c r="H1861" s="10"/>
      <c r="XFB1861" s="45"/>
    </row>
    <row r="1862" s="38" customFormat="1" spans="1:16382">
      <c r="A1862" s="10" t="s">
        <v>49</v>
      </c>
      <c r="B1862" s="10">
        <v>310513006</v>
      </c>
      <c r="C1862" s="10" t="s">
        <v>3195</v>
      </c>
      <c r="D1862" s="10" t="s">
        <v>2985</v>
      </c>
      <c r="E1862" s="12">
        <v>5</v>
      </c>
      <c r="F1862" s="10" t="s">
        <v>3196</v>
      </c>
      <c r="G1862" s="10" t="s">
        <v>3197</v>
      </c>
      <c r="H1862" s="25"/>
      <c r="XFB1862" s="45"/>
    </row>
    <row r="1863" s="38" customFormat="1" ht="22.5" spans="1:16382">
      <c r="A1863" s="10" t="s">
        <v>49</v>
      </c>
      <c r="B1863" s="10">
        <v>310513007</v>
      </c>
      <c r="C1863" s="10" t="s">
        <v>3198</v>
      </c>
      <c r="D1863" s="10" t="s">
        <v>2985</v>
      </c>
      <c r="E1863" s="12">
        <v>12</v>
      </c>
      <c r="F1863" s="10" t="s">
        <v>3199</v>
      </c>
      <c r="G1863" s="10"/>
      <c r="H1863" s="10"/>
      <c r="XFB1863" s="45"/>
    </row>
    <row r="1864" s="38" customFormat="1" ht="22.5" spans="1:16382">
      <c r="A1864" s="10" t="s">
        <v>49</v>
      </c>
      <c r="B1864" s="10">
        <v>310513008</v>
      </c>
      <c r="C1864" s="10" t="s">
        <v>3200</v>
      </c>
      <c r="D1864" s="10" t="s">
        <v>3024</v>
      </c>
      <c r="E1864" s="12">
        <v>5</v>
      </c>
      <c r="F1864" s="10" t="s">
        <v>3201</v>
      </c>
      <c r="G1864" s="10"/>
      <c r="H1864" s="10" t="s">
        <v>3202</v>
      </c>
      <c r="XFB1864" s="45"/>
    </row>
    <row r="1865" s="38" customFormat="1" ht="22.5" spans="1:16382">
      <c r="A1865" s="10" t="s">
        <v>49</v>
      </c>
      <c r="B1865" s="10">
        <v>310514001</v>
      </c>
      <c r="C1865" s="10" t="s">
        <v>3203</v>
      </c>
      <c r="D1865" s="10" t="s">
        <v>11</v>
      </c>
      <c r="E1865" s="12">
        <v>30</v>
      </c>
      <c r="F1865" s="10"/>
      <c r="G1865" s="10"/>
      <c r="H1865" s="10"/>
      <c r="XFB1865" s="45"/>
    </row>
    <row r="1866" s="38" customFormat="1" spans="1:16382">
      <c r="A1866" s="10" t="s">
        <v>49</v>
      </c>
      <c r="B1866" s="10">
        <v>310514002</v>
      </c>
      <c r="C1866" s="10" t="s">
        <v>3204</v>
      </c>
      <c r="D1866" s="10" t="s">
        <v>11</v>
      </c>
      <c r="E1866" s="12">
        <v>8</v>
      </c>
      <c r="F1866" s="10"/>
      <c r="G1866" s="10"/>
      <c r="H1866" s="10"/>
      <c r="XFB1866" s="45"/>
    </row>
    <row r="1867" s="38" customFormat="1" ht="33.75" spans="1:16382">
      <c r="A1867" s="10" t="s">
        <v>49</v>
      </c>
      <c r="B1867" s="10">
        <v>310514003</v>
      </c>
      <c r="C1867" s="10" t="s">
        <v>3205</v>
      </c>
      <c r="D1867" s="10" t="s">
        <v>3074</v>
      </c>
      <c r="E1867" s="12">
        <v>10</v>
      </c>
      <c r="F1867" s="10"/>
      <c r="G1867" s="10"/>
      <c r="H1867" s="10" t="s">
        <v>3206</v>
      </c>
      <c r="XFB1867" s="45"/>
    </row>
    <row r="1868" s="38" customFormat="1" spans="1:16382">
      <c r="A1868" s="10" t="s">
        <v>49</v>
      </c>
      <c r="B1868" s="10">
        <v>310515001</v>
      </c>
      <c r="C1868" s="10" t="s">
        <v>3207</v>
      </c>
      <c r="D1868" s="10" t="s">
        <v>11</v>
      </c>
      <c r="E1868" s="12">
        <v>50</v>
      </c>
      <c r="F1868" s="10" t="s">
        <v>3208</v>
      </c>
      <c r="G1868" s="10"/>
      <c r="H1868" s="10"/>
      <c r="XFB1868" s="45"/>
    </row>
    <row r="1869" s="38" customFormat="1" spans="1:16382">
      <c r="A1869" s="10" t="s">
        <v>49</v>
      </c>
      <c r="B1869" s="10">
        <v>310515002</v>
      </c>
      <c r="C1869" s="10" t="s">
        <v>3209</v>
      </c>
      <c r="D1869" s="10" t="s">
        <v>2985</v>
      </c>
      <c r="E1869" s="12">
        <v>15</v>
      </c>
      <c r="F1869" s="10" t="s">
        <v>3210</v>
      </c>
      <c r="G1869" s="10" t="s">
        <v>432</v>
      </c>
      <c r="H1869" s="10"/>
      <c r="XFB1869" s="45"/>
    </row>
    <row r="1870" s="38" customFormat="1" spans="1:16382">
      <c r="A1870" s="10" t="s">
        <v>49</v>
      </c>
      <c r="B1870" s="10">
        <v>310515003</v>
      </c>
      <c r="C1870" s="10" t="s">
        <v>3211</v>
      </c>
      <c r="D1870" s="10" t="s">
        <v>2985</v>
      </c>
      <c r="E1870" s="12">
        <v>30</v>
      </c>
      <c r="F1870" s="10" t="s">
        <v>3212</v>
      </c>
      <c r="G1870" s="10" t="s">
        <v>3061</v>
      </c>
      <c r="H1870" s="10"/>
      <c r="XFB1870" s="45"/>
    </row>
    <row r="1871" s="38" customFormat="1" spans="1:16382">
      <c r="A1871" s="10" t="s">
        <v>49</v>
      </c>
      <c r="B1871" s="10">
        <v>310515004</v>
      </c>
      <c r="C1871" s="10" t="s">
        <v>3213</v>
      </c>
      <c r="D1871" s="10" t="s">
        <v>11</v>
      </c>
      <c r="E1871" s="12">
        <v>35</v>
      </c>
      <c r="F1871" s="10"/>
      <c r="G1871" s="10"/>
      <c r="H1871" s="10"/>
      <c r="XFB1871" s="45"/>
    </row>
    <row r="1872" s="38" customFormat="1" ht="22.5" spans="1:16382">
      <c r="A1872" s="10" t="s">
        <v>49</v>
      </c>
      <c r="B1872" s="10">
        <v>310515005</v>
      </c>
      <c r="C1872" s="10" t="s">
        <v>3214</v>
      </c>
      <c r="D1872" s="10" t="s">
        <v>11</v>
      </c>
      <c r="E1872" s="12">
        <v>20</v>
      </c>
      <c r="F1872" s="10"/>
      <c r="G1872" s="10"/>
      <c r="H1872" s="10"/>
      <c r="XFB1872" s="45"/>
    </row>
    <row r="1873" s="38" customFormat="1" ht="22.5" spans="1:16382">
      <c r="A1873" s="10" t="s">
        <v>49</v>
      </c>
      <c r="B1873" s="10">
        <v>310515006</v>
      </c>
      <c r="C1873" s="10" t="s">
        <v>3215</v>
      </c>
      <c r="D1873" s="10" t="s">
        <v>11</v>
      </c>
      <c r="E1873" s="12">
        <v>20</v>
      </c>
      <c r="F1873" s="10" t="s">
        <v>3216</v>
      </c>
      <c r="G1873" s="10"/>
      <c r="H1873" s="10"/>
      <c r="XFB1873" s="45"/>
    </row>
    <row r="1874" s="38" customFormat="1" ht="33.75" spans="1:16382">
      <c r="A1874" s="10" t="s">
        <v>49</v>
      </c>
      <c r="B1874" s="10">
        <v>310515007</v>
      </c>
      <c r="C1874" s="10" t="s">
        <v>3217</v>
      </c>
      <c r="D1874" s="10" t="s">
        <v>11</v>
      </c>
      <c r="E1874" s="12">
        <v>60</v>
      </c>
      <c r="F1874" s="10" t="s">
        <v>3218</v>
      </c>
      <c r="G1874" s="10" t="s">
        <v>3061</v>
      </c>
      <c r="H1874" s="10"/>
      <c r="XFB1874" s="45"/>
    </row>
    <row r="1875" s="38" customFormat="1" ht="22.5" spans="1:16382">
      <c r="A1875" s="10" t="s">
        <v>49</v>
      </c>
      <c r="B1875" s="10">
        <v>310515008</v>
      </c>
      <c r="C1875" s="10" t="s">
        <v>3219</v>
      </c>
      <c r="D1875" s="10" t="s">
        <v>3074</v>
      </c>
      <c r="E1875" s="12">
        <v>24</v>
      </c>
      <c r="F1875" s="10" t="s">
        <v>3220</v>
      </c>
      <c r="G1875" s="10"/>
      <c r="H1875" s="10"/>
      <c r="XFB1875" s="45"/>
    </row>
    <row r="1876" s="38" customFormat="1" spans="1:16382">
      <c r="A1876" s="10" t="s">
        <v>49</v>
      </c>
      <c r="B1876" s="10">
        <v>310516001</v>
      </c>
      <c r="C1876" s="10" t="s">
        <v>3221</v>
      </c>
      <c r="D1876" s="10" t="s">
        <v>493</v>
      </c>
      <c r="E1876" s="12">
        <v>35</v>
      </c>
      <c r="F1876" s="10" t="s">
        <v>3222</v>
      </c>
      <c r="G1876" s="10"/>
      <c r="H1876" s="10"/>
      <c r="XFB1876" s="45"/>
    </row>
    <row r="1877" s="38" customFormat="1" spans="1:16382">
      <c r="A1877" s="10" t="s">
        <v>49</v>
      </c>
      <c r="B1877" s="10">
        <v>310516002</v>
      </c>
      <c r="C1877" s="10" t="s">
        <v>3223</v>
      </c>
      <c r="D1877" s="10" t="s">
        <v>493</v>
      </c>
      <c r="E1877" s="12">
        <v>50</v>
      </c>
      <c r="F1877" s="10"/>
      <c r="G1877" s="10"/>
      <c r="H1877" s="10"/>
      <c r="XFB1877" s="45"/>
    </row>
    <row r="1878" s="38" customFormat="1" spans="1:16382">
      <c r="A1878" s="10" t="s">
        <v>49</v>
      </c>
      <c r="B1878" s="10">
        <v>310516003</v>
      </c>
      <c r="C1878" s="10" t="s">
        <v>3224</v>
      </c>
      <c r="D1878" s="10" t="s">
        <v>3225</v>
      </c>
      <c r="E1878" s="12">
        <v>15</v>
      </c>
      <c r="F1878" s="10"/>
      <c r="G1878" s="10"/>
      <c r="H1878" s="10"/>
      <c r="XFB1878" s="45"/>
    </row>
    <row r="1879" s="38" customFormat="1" ht="22.5" spans="1:16382">
      <c r="A1879" s="10" t="s">
        <v>49</v>
      </c>
      <c r="B1879" s="10">
        <v>310516004</v>
      </c>
      <c r="C1879" s="10" t="s">
        <v>3226</v>
      </c>
      <c r="D1879" s="10" t="s">
        <v>493</v>
      </c>
      <c r="E1879" s="12">
        <v>800</v>
      </c>
      <c r="F1879" s="10" t="s">
        <v>3227</v>
      </c>
      <c r="G1879" s="10" t="s">
        <v>3061</v>
      </c>
      <c r="H1879" s="10" t="s">
        <v>3228</v>
      </c>
      <c r="XFB1879" s="45"/>
    </row>
    <row r="1880" s="38" customFormat="1" ht="33.75" spans="1:16382">
      <c r="A1880" s="135" t="s">
        <v>49</v>
      </c>
      <c r="B1880" s="135">
        <v>310517001</v>
      </c>
      <c r="C1880" s="135" t="s">
        <v>3229</v>
      </c>
      <c r="D1880" s="135" t="s">
        <v>2985</v>
      </c>
      <c r="E1880" s="136">
        <v>100</v>
      </c>
      <c r="F1880" s="135" t="s">
        <v>3230</v>
      </c>
      <c r="G1880" s="135"/>
      <c r="H1880" s="5" t="s">
        <v>3231</v>
      </c>
      <c r="XFB1880" s="45"/>
    </row>
    <row r="1881" s="38" customFormat="1" ht="22.5" spans="1:16382">
      <c r="A1881" s="135" t="s">
        <v>49</v>
      </c>
      <c r="B1881" s="135" t="s">
        <v>3232</v>
      </c>
      <c r="C1881" s="135" t="s">
        <v>3233</v>
      </c>
      <c r="D1881" s="135" t="s">
        <v>2985</v>
      </c>
      <c r="E1881" s="136">
        <v>400</v>
      </c>
      <c r="F1881" s="135"/>
      <c r="G1881" s="135"/>
      <c r="H1881" s="135" t="s">
        <v>2983</v>
      </c>
      <c r="XFB1881" s="45"/>
    </row>
    <row r="1882" s="38" customFormat="1" ht="22.5" spans="1:16382">
      <c r="A1882" s="10" t="s">
        <v>49</v>
      </c>
      <c r="B1882" s="10" t="s">
        <v>3234</v>
      </c>
      <c r="C1882" s="10" t="s">
        <v>3235</v>
      </c>
      <c r="D1882" s="10" t="s">
        <v>3008</v>
      </c>
      <c r="E1882" s="12">
        <v>60</v>
      </c>
      <c r="F1882" s="10"/>
      <c r="G1882" s="10"/>
      <c r="H1882" s="10" t="s">
        <v>3236</v>
      </c>
      <c r="XFB1882" s="45"/>
    </row>
    <row r="1883" s="38" customFormat="1" ht="33.75" spans="1:16382">
      <c r="A1883" s="10" t="s">
        <v>49</v>
      </c>
      <c r="B1883" s="10">
        <v>310517002</v>
      </c>
      <c r="C1883" s="10" t="s">
        <v>3237</v>
      </c>
      <c r="D1883" s="10" t="s">
        <v>2985</v>
      </c>
      <c r="E1883" s="12">
        <v>120</v>
      </c>
      <c r="F1883" s="10" t="s">
        <v>3238</v>
      </c>
      <c r="G1883" s="10"/>
      <c r="H1883" s="10"/>
      <c r="XFB1883" s="45"/>
    </row>
    <row r="1884" s="38" customFormat="1" ht="33.75" spans="1:16382">
      <c r="A1884" s="10" t="s">
        <v>49</v>
      </c>
      <c r="B1884" s="10">
        <v>310517003</v>
      </c>
      <c r="C1884" s="10" t="s">
        <v>3239</v>
      </c>
      <c r="D1884" s="10" t="s">
        <v>2985</v>
      </c>
      <c r="E1884" s="12">
        <v>100</v>
      </c>
      <c r="F1884" s="10" t="s">
        <v>3240</v>
      </c>
      <c r="G1884" s="10"/>
      <c r="H1884" s="22" t="s">
        <v>3241</v>
      </c>
      <c r="XFB1884" s="45"/>
    </row>
    <row r="1885" s="38" customFormat="1" ht="22.5" spans="1:16382">
      <c r="A1885" s="10" t="s">
        <v>49</v>
      </c>
      <c r="B1885" s="10">
        <v>310517004</v>
      </c>
      <c r="C1885" s="10" t="s">
        <v>3242</v>
      </c>
      <c r="D1885" s="10" t="s">
        <v>2985</v>
      </c>
      <c r="E1885" s="12">
        <v>70</v>
      </c>
      <c r="F1885" s="10" t="s">
        <v>3243</v>
      </c>
      <c r="G1885" s="10"/>
      <c r="H1885" s="10"/>
      <c r="XFB1885" s="45"/>
    </row>
    <row r="1886" s="38" customFormat="1" ht="33.75" spans="1:16382">
      <c r="A1886" s="10" t="s">
        <v>49</v>
      </c>
      <c r="B1886" s="10">
        <v>310517005</v>
      </c>
      <c r="C1886" s="10" t="s">
        <v>3244</v>
      </c>
      <c r="D1886" s="10" t="s">
        <v>2985</v>
      </c>
      <c r="E1886" s="12">
        <v>120</v>
      </c>
      <c r="F1886" s="10" t="s">
        <v>3245</v>
      </c>
      <c r="G1886" s="10"/>
      <c r="H1886" s="10"/>
      <c r="XFB1886" s="45"/>
    </row>
    <row r="1887" s="38" customFormat="1" ht="56.25" spans="1:16382">
      <c r="A1887" s="10" t="s">
        <v>49</v>
      </c>
      <c r="B1887" s="10">
        <v>310517006</v>
      </c>
      <c r="C1887" s="10" t="s">
        <v>3246</v>
      </c>
      <c r="D1887" s="10" t="s">
        <v>2985</v>
      </c>
      <c r="E1887" s="12">
        <v>180</v>
      </c>
      <c r="F1887" s="10" t="s">
        <v>3247</v>
      </c>
      <c r="G1887" s="10"/>
      <c r="H1887" s="10"/>
      <c r="XFB1887" s="45"/>
    </row>
    <row r="1888" s="38" customFormat="1" ht="22.5" spans="1:16382">
      <c r="A1888" s="10" t="s">
        <v>49</v>
      </c>
      <c r="B1888" s="10">
        <v>310517007</v>
      </c>
      <c r="C1888" s="10" t="s">
        <v>3248</v>
      </c>
      <c r="D1888" s="10" t="s">
        <v>11</v>
      </c>
      <c r="E1888" s="12">
        <v>1800</v>
      </c>
      <c r="F1888" s="10" t="s">
        <v>3249</v>
      </c>
      <c r="G1888" s="10"/>
      <c r="H1888" s="10"/>
      <c r="XFB1888" s="45"/>
    </row>
    <row r="1889" s="38" customFormat="1" ht="45" spans="1:16382">
      <c r="A1889" s="135" t="s">
        <v>49</v>
      </c>
      <c r="B1889" s="135">
        <v>310517008</v>
      </c>
      <c r="C1889" s="135" t="s">
        <v>3250</v>
      </c>
      <c r="D1889" s="135" t="s">
        <v>11</v>
      </c>
      <c r="E1889" s="136">
        <v>130</v>
      </c>
      <c r="F1889" s="135" t="s">
        <v>3251</v>
      </c>
      <c r="G1889" s="135"/>
      <c r="H1889" s="135" t="s">
        <v>3252</v>
      </c>
      <c r="XFB1889" s="45"/>
    </row>
    <row r="1890" s="38" customFormat="1" ht="22.5" spans="1:16382">
      <c r="A1890" s="135" t="s">
        <v>49</v>
      </c>
      <c r="B1890" s="135">
        <v>310517009</v>
      </c>
      <c r="C1890" s="135" t="s">
        <v>3253</v>
      </c>
      <c r="D1890" s="135" t="s">
        <v>2985</v>
      </c>
      <c r="E1890" s="136">
        <v>10</v>
      </c>
      <c r="F1890" s="135" t="s">
        <v>3254</v>
      </c>
      <c r="G1890" s="135" t="s">
        <v>3255</v>
      </c>
      <c r="H1890" s="135" t="s">
        <v>2983</v>
      </c>
      <c r="XFB1890" s="45"/>
    </row>
    <row r="1891" s="38" customFormat="1" ht="60" spans="1:16382">
      <c r="A1891" s="137" t="s">
        <v>49</v>
      </c>
      <c r="B1891" s="15">
        <v>310517010</v>
      </c>
      <c r="C1891" s="15" t="s">
        <v>3256</v>
      </c>
      <c r="D1891" s="15" t="s">
        <v>3257</v>
      </c>
      <c r="E1891" s="137">
        <v>1420</v>
      </c>
      <c r="F1891" s="15" t="s">
        <v>3258</v>
      </c>
      <c r="G1891" s="15" t="s">
        <v>3259</v>
      </c>
      <c r="H1891" s="15" t="s">
        <v>3260</v>
      </c>
      <c r="XFB1891" s="45"/>
    </row>
    <row r="1892" s="38" customFormat="1" ht="36" spans="1:16382">
      <c r="A1892" s="137" t="s">
        <v>49</v>
      </c>
      <c r="B1892" s="15" t="s">
        <v>3261</v>
      </c>
      <c r="C1892" s="15" t="s">
        <v>3262</v>
      </c>
      <c r="D1892" s="15" t="s">
        <v>3257</v>
      </c>
      <c r="E1892" s="137">
        <v>426</v>
      </c>
      <c r="F1892" s="15"/>
      <c r="G1892" s="15"/>
      <c r="H1892" s="15" t="s">
        <v>3263</v>
      </c>
      <c r="XFB1892" s="45"/>
    </row>
    <row r="1893" s="38" customFormat="1" ht="60" spans="1:16382">
      <c r="A1893" s="137" t="s">
        <v>49</v>
      </c>
      <c r="B1893" s="15" t="s">
        <v>3264</v>
      </c>
      <c r="C1893" s="15" t="s">
        <v>3265</v>
      </c>
      <c r="D1893" s="15" t="s">
        <v>3257</v>
      </c>
      <c r="E1893" s="137">
        <v>852</v>
      </c>
      <c r="F1893" s="15"/>
      <c r="G1893" s="15" t="s">
        <v>3259</v>
      </c>
      <c r="H1893" s="15" t="s">
        <v>3266</v>
      </c>
      <c r="XFB1893" s="45"/>
    </row>
    <row r="1894" s="38" customFormat="1" ht="60" spans="1:16382">
      <c r="A1894" s="137" t="s">
        <v>49</v>
      </c>
      <c r="B1894" s="15">
        <v>310517011</v>
      </c>
      <c r="C1894" s="15" t="s">
        <v>3267</v>
      </c>
      <c r="D1894" s="15" t="s">
        <v>3257</v>
      </c>
      <c r="E1894" s="137">
        <v>1100</v>
      </c>
      <c r="F1894" s="15" t="s">
        <v>3268</v>
      </c>
      <c r="G1894" s="15" t="s">
        <v>3259</v>
      </c>
      <c r="H1894" s="15" t="s">
        <v>3260</v>
      </c>
      <c r="XFB1894" s="45"/>
    </row>
    <row r="1895" s="38" customFormat="1" ht="36" spans="1:16382">
      <c r="A1895" s="137" t="s">
        <v>49</v>
      </c>
      <c r="B1895" s="15" t="s">
        <v>3269</v>
      </c>
      <c r="C1895" s="15" t="s">
        <v>3270</v>
      </c>
      <c r="D1895" s="15" t="s">
        <v>3257</v>
      </c>
      <c r="E1895" s="137">
        <v>330</v>
      </c>
      <c r="F1895" s="15"/>
      <c r="G1895" s="15"/>
      <c r="H1895" s="15" t="s">
        <v>3271</v>
      </c>
      <c r="XFB1895" s="45"/>
    </row>
    <row r="1896" s="38" customFormat="1" ht="60" spans="1:16382">
      <c r="A1896" s="137" t="s">
        <v>49</v>
      </c>
      <c r="B1896" s="15" t="s">
        <v>3272</v>
      </c>
      <c r="C1896" s="15" t="s">
        <v>3273</v>
      </c>
      <c r="D1896" s="15" t="s">
        <v>3257</v>
      </c>
      <c r="E1896" s="137">
        <v>660</v>
      </c>
      <c r="F1896" s="15"/>
      <c r="G1896" s="15" t="s">
        <v>3259</v>
      </c>
      <c r="H1896" s="15" t="s">
        <v>3274</v>
      </c>
      <c r="XFB1896" s="45"/>
    </row>
    <row r="1897" s="38" customFormat="1" ht="84" spans="1:16382">
      <c r="A1897" s="137" t="s">
        <v>49</v>
      </c>
      <c r="B1897" s="15">
        <v>310517013</v>
      </c>
      <c r="C1897" s="15" t="s">
        <v>3275</v>
      </c>
      <c r="D1897" s="15" t="s">
        <v>2323</v>
      </c>
      <c r="E1897" s="137">
        <v>240</v>
      </c>
      <c r="F1897" s="15" t="s">
        <v>3276</v>
      </c>
      <c r="G1897" s="137"/>
      <c r="H1897" s="15" t="s">
        <v>3277</v>
      </c>
      <c r="XFB1897" s="45"/>
    </row>
    <row r="1898" s="38" customFormat="1" ht="22.5" spans="1:16382">
      <c r="A1898" s="10" t="s">
        <v>49</v>
      </c>
      <c r="B1898" s="10">
        <v>310518001</v>
      </c>
      <c r="C1898" s="10" t="s">
        <v>3278</v>
      </c>
      <c r="D1898" s="10" t="s">
        <v>2985</v>
      </c>
      <c r="E1898" s="12">
        <v>70</v>
      </c>
      <c r="F1898" s="10" t="s">
        <v>3279</v>
      </c>
      <c r="G1898" s="10"/>
      <c r="H1898" s="10"/>
      <c r="XFB1898" s="45"/>
    </row>
    <row r="1899" s="38" customFormat="1" ht="33.75" spans="1:16382">
      <c r="A1899" s="10" t="s">
        <v>49</v>
      </c>
      <c r="B1899" s="10" t="s">
        <v>3280</v>
      </c>
      <c r="C1899" s="10" t="s">
        <v>3281</v>
      </c>
      <c r="D1899" s="10" t="s">
        <v>2985</v>
      </c>
      <c r="E1899" s="12">
        <v>10</v>
      </c>
      <c r="F1899" s="10"/>
      <c r="G1899" s="10"/>
      <c r="H1899" s="10" t="s">
        <v>3282</v>
      </c>
      <c r="XFB1899" s="45"/>
    </row>
    <row r="1900" s="38" customFormat="1" ht="67.5" spans="1:16382">
      <c r="A1900" s="10" t="s">
        <v>49</v>
      </c>
      <c r="B1900" s="10">
        <v>310518002</v>
      </c>
      <c r="C1900" s="10" t="s">
        <v>3283</v>
      </c>
      <c r="D1900" s="10" t="s">
        <v>2985</v>
      </c>
      <c r="E1900" s="12">
        <v>100</v>
      </c>
      <c r="F1900" s="10" t="s">
        <v>3284</v>
      </c>
      <c r="G1900" s="10"/>
      <c r="H1900" s="10"/>
      <c r="XFB1900" s="45"/>
    </row>
    <row r="1901" s="38" customFormat="1" ht="33.75" spans="1:16382">
      <c r="A1901" s="10" t="s">
        <v>49</v>
      </c>
      <c r="B1901" s="10" t="s">
        <v>3285</v>
      </c>
      <c r="C1901" s="10" t="s">
        <v>3286</v>
      </c>
      <c r="D1901" s="10" t="s">
        <v>2985</v>
      </c>
      <c r="E1901" s="12">
        <v>30</v>
      </c>
      <c r="F1901" s="10"/>
      <c r="G1901" s="10"/>
      <c r="H1901" s="10" t="s">
        <v>3282</v>
      </c>
      <c r="XFB1901" s="45"/>
    </row>
    <row r="1902" s="38" customFormat="1" ht="56.25" spans="1:16382">
      <c r="A1902" s="10" t="s">
        <v>49</v>
      </c>
      <c r="B1902" s="10">
        <v>310518003</v>
      </c>
      <c r="C1902" s="10" t="s">
        <v>3287</v>
      </c>
      <c r="D1902" s="10" t="s">
        <v>2985</v>
      </c>
      <c r="E1902" s="12">
        <v>360</v>
      </c>
      <c r="F1902" s="10" t="s">
        <v>3288</v>
      </c>
      <c r="G1902" s="10"/>
      <c r="H1902" s="10"/>
      <c r="XFB1902" s="45"/>
    </row>
    <row r="1903" s="38" customFormat="1" ht="33.75" spans="1:16382">
      <c r="A1903" s="10" t="s">
        <v>49</v>
      </c>
      <c r="B1903" s="10" t="s">
        <v>3289</v>
      </c>
      <c r="C1903" s="10" t="s">
        <v>3290</v>
      </c>
      <c r="D1903" s="10" t="s">
        <v>2985</v>
      </c>
      <c r="E1903" s="12">
        <v>90</v>
      </c>
      <c r="F1903" s="10"/>
      <c r="G1903" s="10"/>
      <c r="H1903" s="10" t="s">
        <v>3282</v>
      </c>
      <c r="XFB1903" s="45"/>
    </row>
    <row r="1904" s="38" customFormat="1" ht="45" spans="1:16382">
      <c r="A1904" s="135" t="s">
        <v>49</v>
      </c>
      <c r="B1904" s="135">
        <v>310518005</v>
      </c>
      <c r="C1904" s="135" t="s">
        <v>3291</v>
      </c>
      <c r="D1904" s="135" t="s">
        <v>2985</v>
      </c>
      <c r="E1904" s="136">
        <v>80</v>
      </c>
      <c r="F1904" s="135" t="s">
        <v>3292</v>
      </c>
      <c r="G1904" s="135"/>
      <c r="H1904" s="135" t="s">
        <v>2983</v>
      </c>
      <c r="XFB1904" s="45"/>
    </row>
    <row r="1905" s="38" customFormat="1" ht="33.75" spans="1:16382">
      <c r="A1905" s="10" t="s">
        <v>49</v>
      </c>
      <c r="B1905" s="10" t="s">
        <v>3293</v>
      </c>
      <c r="C1905" s="10" t="s">
        <v>3294</v>
      </c>
      <c r="D1905" s="10" t="s">
        <v>2985</v>
      </c>
      <c r="E1905" s="12">
        <v>20</v>
      </c>
      <c r="F1905" s="10"/>
      <c r="G1905" s="10"/>
      <c r="H1905" s="10" t="s">
        <v>3282</v>
      </c>
      <c r="XFB1905" s="45"/>
    </row>
    <row r="1906" s="38" customFormat="1" ht="67.5" spans="1:16382">
      <c r="A1906" s="10" t="s">
        <v>49</v>
      </c>
      <c r="B1906" s="10">
        <v>310518006</v>
      </c>
      <c r="C1906" s="10" t="s">
        <v>3295</v>
      </c>
      <c r="D1906" s="10" t="s">
        <v>2985</v>
      </c>
      <c r="E1906" s="12">
        <v>200</v>
      </c>
      <c r="F1906" s="10" t="s">
        <v>3296</v>
      </c>
      <c r="G1906" s="10"/>
      <c r="H1906" s="10" t="s">
        <v>3297</v>
      </c>
      <c r="XFB1906" s="45"/>
    </row>
    <row r="1907" s="38" customFormat="1" ht="33.75" spans="1:16382">
      <c r="A1907" s="10" t="s">
        <v>49</v>
      </c>
      <c r="B1907" s="10" t="s">
        <v>3298</v>
      </c>
      <c r="C1907" s="10" t="s">
        <v>3299</v>
      </c>
      <c r="D1907" s="10" t="s">
        <v>2985</v>
      </c>
      <c r="E1907" s="12">
        <v>50</v>
      </c>
      <c r="F1907" s="10"/>
      <c r="G1907" s="10"/>
      <c r="H1907" s="10" t="s">
        <v>3282</v>
      </c>
      <c r="XFB1907" s="45"/>
    </row>
    <row r="1908" s="38" customFormat="1" ht="45" spans="1:16382">
      <c r="A1908" s="10" t="s">
        <v>49</v>
      </c>
      <c r="B1908" s="10">
        <v>310518007</v>
      </c>
      <c r="C1908" s="10" t="s">
        <v>3300</v>
      </c>
      <c r="D1908" s="10" t="s">
        <v>2973</v>
      </c>
      <c r="E1908" s="12">
        <v>310</v>
      </c>
      <c r="F1908" s="10" t="s">
        <v>3301</v>
      </c>
      <c r="G1908" s="10" t="s">
        <v>3302</v>
      </c>
      <c r="H1908" s="10"/>
      <c r="XFB1908" s="45"/>
    </row>
    <row r="1909" s="38" customFormat="1" ht="33.75" spans="1:16382">
      <c r="A1909" s="135" t="s">
        <v>49</v>
      </c>
      <c r="B1909" s="135">
        <v>310519001</v>
      </c>
      <c r="C1909" s="10" t="s">
        <v>3303</v>
      </c>
      <c r="D1909" s="10" t="s">
        <v>2985</v>
      </c>
      <c r="E1909" s="12">
        <v>15</v>
      </c>
      <c r="F1909" s="10" t="s">
        <v>3304</v>
      </c>
      <c r="G1909" s="10"/>
      <c r="H1909" s="5" t="s">
        <v>3305</v>
      </c>
      <c r="XFB1909" s="45"/>
    </row>
    <row r="1910" s="38" customFormat="1" spans="1:16382">
      <c r="A1910" s="10" t="s">
        <v>49</v>
      </c>
      <c r="B1910" s="10">
        <v>310519002</v>
      </c>
      <c r="C1910" s="10" t="s">
        <v>3306</v>
      </c>
      <c r="D1910" s="10" t="s">
        <v>2985</v>
      </c>
      <c r="E1910" s="12">
        <v>15</v>
      </c>
      <c r="F1910" s="10" t="s">
        <v>3307</v>
      </c>
      <c r="G1910" s="10"/>
      <c r="H1910" s="10"/>
      <c r="XFB1910" s="45"/>
    </row>
    <row r="1911" s="38" customFormat="1" ht="45" spans="1:16382">
      <c r="A1911" s="135" t="s">
        <v>49</v>
      </c>
      <c r="B1911" s="135">
        <v>310519003</v>
      </c>
      <c r="C1911" s="135" t="s">
        <v>3308</v>
      </c>
      <c r="D1911" s="135" t="s">
        <v>3309</v>
      </c>
      <c r="E1911" s="136">
        <v>10</v>
      </c>
      <c r="F1911" s="135" t="s">
        <v>3310</v>
      </c>
      <c r="G1911" s="135" t="s">
        <v>3311</v>
      </c>
      <c r="H1911" s="135" t="s">
        <v>3312</v>
      </c>
      <c r="XFB1911" s="45"/>
    </row>
    <row r="1912" s="38" customFormat="1" ht="22.5" spans="1:16382">
      <c r="A1912" s="135" t="s">
        <v>49</v>
      </c>
      <c r="B1912" s="135">
        <v>310519004</v>
      </c>
      <c r="C1912" s="135" t="s">
        <v>3313</v>
      </c>
      <c r="D1912" s="135" t="s">
        <v>2985</v>
      </c>
      <c r="E1912" s="136">
        <v>35</v>
      </c>
      <c r="F1912" s="135" t="s">
        <v>3314</v>
      </c>
      <c r="G1912" s="135" t="s">
        <v>3061</v>
      </c>
      <c r="H1912" s="135" t="s">
        <v>2983</v>
      </c>
      <c r="XFB1912" s="45"/>
    </row>
    <row r="1913" s="38" customFormat="1" ht="22.5" spans="1:16382">
      <c r="A1913" s="135" t="s">
        <v>49</v>
      </c>
      <c r="B1913" s="135">
        <v>310519005</v>
      </c>
      <c r="C1913" s="135" t="s">
        <v>3315</v>
      </c>
      <c r="D1913" s="135" t="s">
        <v>2985</v>
      </c>
      <c r="E1913" s="136">
        <v>60</v>
      </c>
      <c r="F1913" s="135" t="s">
        <v>3316</v>
      </c>
      <c r="G1913" s="135" t="s">
        <v>3061</v>
      </c>
      <c r="H1913" s="135" t="s">
        <v>2983</v>
      </c>
      <c r="XFB1913" s="45"/>
    </row>
    <row r="1914" s="38" customFormat="1" ht="22.5" spans="1:16382">
      <c r="A1914" s="10" t="s">
        <v>49</v>
      </c>
      <c r="B1914" s="10">
        <v>310519006</v>
      </c>
      <c r="C1914" s="10" t="s">
        <v>3317</v>
      </c>
      <c r="D1914" s="10" t="s">
        <v>11</v>
      </c>
      <c r="E1914" s="12">
        <v>15</v>
      </c>
      <c r="F1914" s="10" t="s">
        <v>3318</v>
      </c>
      <c r="G1914" s="10"/>
      <c r="H1914" s="10"/>
      <c r="XFB1914" s="45"/>
    </row>
    <row r="1915" s="38" customFormat="1" ht="22.5" spans="1:16382">
      <c r="A1915" s="135" t="s">
        <v>49</v>
      </c>
      <c r="B1915" s="135">
        <v>310519007</v>
      </c>
      <c r="C1915" s="135" t="s">
        <v>3319</v>
      </c>
      <c r="D1915" s="135" t="s">
        <v>11</v>
      </c>
      <c r="E1915" s="136">
        <v>10</v>
      </c>
      <c r="F1915" s="135" t="s">
        <v>3320</v>
      </c>
      <c r="G1915" s="135" t="s">
        <v>3321</v>
      </c>
      <c r="H1915" s="135" t="s">
        <v>2983</v>
      </c>
      <c r="XFB1915" s="45"/>
    </row>
    <row r="1916" s="38" customFormat="1" ht="22.5" spans="1:16382">
      <c r="A1916" s="135" t="s">
        <v>49</v>
      </c>
      <c r="B1916" s="135">
        <v>310519008</v>
      </c>
      <c r="C1916" s="135" t="s">
        <v>3322</v>
      </c>
      <c r="D1916" s="135" t="s">
        <v>11</v>
      </c>
      <c r="E1916" s="136">
        <v>15</v>
      </c>
      <c r="F1916" s="135"/>
      <c r="G1916" s="135"/>
      <c r="H1916" s="135" t="s">
        <v>2983</v>
      </c>
      <c r="XFB1916" s="45"/>
    </row>
    <row r="1917" s="38" customFormat="1" ht="22.5" spans="1:16382">
      <c r="A1917" s="10" t="s">
        <v>49</v>
      </c>
      <c r="B1917" s="10">
        <v>310519009</v>
      </c>
      <c r="C1917" s="10" t="s">
        <v>3323</v>
      </c>
      <c r="D1917" s="10" t="s">
        <v>2985</v>
      </c>
      <c r="E1917" s="12">
        <v>25</v>
      </c>
      <c r="F1917" s="10"/>
      <c r="G1917" s="10" t="s">
        <v>3324</v>
      </c>
      <c r="H1917" s="10"/>
      <c r="XFB1917" s="45"/>
    </row>
    <row r="1918" s="38" customFormat="1" spans="1:16382">
      <c r="A1918" s="10" t="s">
        <v>49</v>
      </c>
      <c r="B1918" s="10">
        <v>310519010</v>
      </c>
      <c r="C1918" s="10" t="s">
        <v>3325</v>
      </c>
      <c r="D1918" s="10" t="s">
        <v>11</v>
      </c>
      <c r="E1918" s="12">
        <v>25</v>
      </c>
      <c r="F1918" s="10" t="s">
        <v>3326</v>
      </c>
      <c r="G1918" s="10" t="s">
        <v>3327</v>
      </c>
      <c r="H1918" s="10"/>
      <c r="XFB1918" s="45"/>
    </row>
    <row r="1919" s="38" customFormat="1" ht="22.5" spans="1:16382">
      <c r="A1919" s="135" t="s">
        <v>49</v>
      </c>
      <c r="B1919" s="135">
        <v>310519011</v>
      </c>
      <c r="C1919" s="135" t="s">
        <v>3328</v>
      </c>
      <c r="D1919" s="135" t="s">
        <v>11</v>
      </c>
      <c r="E1919" s="136">
        <v>25</v>
      </c>
      <c r="F1919" s="135" t="s">
        <v>3329</v>
      </c>
      <c r="G1919" s="135" t="s">
        <v>3330</v>
      </c>
      <c r="H1919" s="135" t="s">
        <v>2983</v>
      </c>
      <c r="XFB1919" s="45"/>
    </row>
    <row r="1920" s="38" customFormat="1" ht="56.25" spans="1:16382">
      <c r="A1920" s="10" t="s">
        <v>49</v>
      </c>
      <c r="B1920" s="10">
        <v>310519012</v>
      </c>
      <c r="C1920" s="10" t="s">
        <v>3331</v>
      </c>
      <c r="D1920" s="10" t="s">
        <v>952</v>
      </c>
      <c r="E1920" s="12">
        <v>20</v>
      </c>
      <c r="F1920" s="10" t="s">
        <v>3332</v>
      </c>
      <c r="G1920" s="10" t="s">
        <v>3333</v>
      </c>
      <c r="H1920" s="10"/>
      <c r="XFB1920" s="45"/>
    </row>
    <row r="1921" s="38" customFormat="1" ht="56.25" spans="1:16382">
      <c r="A1921" s="10" t="s">
        <v>49</v>
      </c>
      <c r="B1921" s="10">
        <v>310519013</v>
      </c>
      <c r="C1921" s="10" t="s">
        <v>3334</v>
      </c>
      <c r="D1921" s="10" t="s">
        <v>3335</v>
      </c>
      <c r="E1921" s="12">
        <v>20</v>
      </c>
      <c r="F1921" s="10" t="s">
        <v>3336</v>
      </c>
      <c r="G1921" s="10" t="s">
        <v>3337</v>
      </c>
      <c r="H1921" s="10"/>
      <c r="XFB1921" s="45"/>
    </row>
    <row r="1922" s="38" customFormat="1" ht="22.5" spans="1:16382">
      <c r="A1922" s="10" t="s">
        <v>49</v>
      </c>
      <c r="B1922" s="10">
        <v>310519014</v>
      </c>
      <c r="C1922" s="10" t="s">
        <v>3338</v>
      </c>
      <c r="D1922" s="10" t="s">
        <v>3339</v>
      </c>
      <c r="E1922" s="12">
        <v>120</v>
      </c>
      <c r="F1922" s="10"/>
      <c r="G1922" s="10" t="s">
        <v>3340</v>
      </c>
      <c r="H1922" s="10"/>
      <c r="XFB1922" s="45"/>
    </row>
    <row r="1923" s="38" customFormat="1" ht="67.5" spans="1:16382">
      <c r="A1923" s="10" t="s">
        <v>49</v>
      </c>
      <c r="B1923" s="10">
        <v>310519015</v>
      </c>
      <c r="C1923" s="10" t="s">
        <v>3341</v>
      </c>
      <c r="D1923" s="10" t="s">
        <v>11</v>
      </c>
      <c r="E1923" s="12">
        <v>15</v>
      </c>
      <c r="F1923" s="10"/>
      <c r="G1923" s="10" t="s">
        <v>3342</v>
      </c>
      <c r="H1923" s="10"/>
      <c r="XFB1923" s="45"/>
    </row>
    <row r="1924" s="38" customFormat="1" spans="1:16382">
      <c r="A1924" s="10" t="s">
        <v>49</v>
      </c>
      <c r="B1924" s="10">
        <v>310519016</v>
      </c>
      <c r="C1924" s="10" t="s">
        <v>3343</v>
      </c>
      <c r="D1924" s="10" t="s">
        <v>11</v>
      </c>
      <c r="E1924" s="12">
        <v>40</v>
      </c>
      <c r="F1924" s="10"/>
      <c r="G1924" s="10"/>
      <c r="H1924" s="10"/>
      <c r="XFB1924" s="45"/>
    </row>
    <row r="1925" s="38" customFormat="1" ht="78.75" spans="1:16382">
      <c r="A1925" s="10" t="s">
        <v>49</v>
      </c>
      <c r="B1925" s="10">
        <v>310519017</v>
      </c>
      <c r="C1925" s="10" t="s">
        <v>3344</v>
      </c>
      <c r="D1925" s="10" t="s">
        <v>11</v>
      </c>
      <c r="E1925" s="12">
        <v>80</v>
      </c>
      <c r="F1925" s="10" t="s">
        <v>3345</v>
      </c>
      <c r="G1925" s="10" t="s">
        <v>3346</v>
      </c>
      <c r="H1925" s="10"/>
      <c r="XFB1925" s="45"/>
    </row>
    <row r="1926" s="38" customFormat="1" ht="45" spans="1:16382">
      <c r="A1926" s="10" t="s">
        <v>49</v>
      </c>
      <c r="B1926" s="10">
        <v>310519018</v>
      </c>
      <c r="C1926" s="10" t="s">
        <v>3347</v>
      </c>
      <c r="D1926" s="10" t="s">
        <v>11</v>
      </c>
      <c r="E1926" s="12">
        <v>50</v>
      </c>
      <c r="F1926" s="10"/>
      <c r="G1926" s="10" t="s">
        <v>3348</v>
      </c>
      <c r="H1926" s="10"/>
      <c r="XFB1926" s="45"/>
    </row>
    <row r="1927" s="38" customFormat="1" ht="33.75" spans="1:16382">
      <c r="A1927" s="10" t="s">
        <v>49</v>
      </c>
      <c r="B1927" s="10">
        <v>310519019</v>
      </c>
      <c r="C1927" s="10" t="s">
        <v>3349</v>
      </c>
      <c r="D1927" s="10" t="s">
        <v>11</v>
      </c>
      <c r="E1927" s="12">
        <v>25</v>
      </c>
      <c r="F1927" s="10"/>
      <c r="G1927" s="10" t="s">
        <v>3350</v>
      </c>
      <c r="H1927" s="10"/>
      <c r="XFB1927" s="45"/>
    </row>
    <row r="1928" s="38" customFormat="1" spans="1:16382">
      <c r="A1928" s="10" t="s">
        <v>49</v>
      </c>
      <c r="B1928" s="10">
        <v>310519020</v>
      </c>
      <c r="C1928" s="10" t="s">
        <v>3351</v>
      </c>
      <c r="D1928" s="10" t="s">
        <v>2985</v>
      </c>
      <c r="E1928" s="12">
        <v>60</v>
      </c>
      <c r="F1928" s="10"/>
      <c r="G1928" s="10"/>
      <c r="H1928" s="10"/>
      <c r="XFB1928" s="45"/>
    </row>
    <row r="1929" s="38" customFormat="1" spans="1:16382">
      <c r="A1929" s="10" t="s">
        <v>49</v>
      </c>
      <c r="B1929" s="10">
        <v>310519021</v>
      </c>
      <c r="C1929" s="10" t="s">
        <v>3352</v>
      </c>
      <c r="D1929" s="10" t="s">
        <v>2985</v>
      </c>
      <c r="E1929" s="12">
        <v>120</v>
      </c>
      <c r="F1929" s="10"/>
      <c r="G1929" s="10"/>
      <c r="H1929" s="10"/>
      <c r="XFB1929" s="45"/>
    </row>
    <row r="1930" s="38" customFormat="1" spans="1:16382">
      <c r="A1930" s="10" t="s">
        <v>49</v>
      </c>
      <c r="B1930" s="10">
        <v>310519022</v>
      </c>
      <c r="C1930" s="10" t="s">
        <v>3353</v>
      </c>
      <c r="D1930" s="10" t="s">
        <v>3354</v>
      </c>
      <c r="E1930" s="12">
        <v>150</v>
      </c>
      <c r="F1930" s="10" t="s">
        <v>3355</v>
      </c>
      <c r="G1930" s="10"/>
      <c r="H1930" s="10"/>
      <c r="XFB1930" s="45"/>
    </row>
    <row r="1931" s="38" customFormat="1" spans="1:16382">
      <c r="A1931" s="10" t="s">
        <v>49</v>
      </c>
      <c r="B1931" s="10">
        <v>310519023</v>
      </c>
      <c r="C1931" s="10" t="s">
        <v>3356</v>
      </c>
      <c r="D1931" s="10" t="s">
        <v>2985</v>
      </c>
      <c r="E1931" s="12">
        <v>150</v>
      </c>
      <c r="F1931" s="10"/>
      <c r="G1931" s="10"/>
      <c r="H1931" s="10" t="s">
        <v>3357</v>
      </c>
      <c r="XFB1931" s="45"/>
    </row>
    <row r="1932" s="38" customFormat="1" spans="1:16382">
      <c r="A1932" s="10" t="s">
        <v>49</v>
      </c>
      <c r="B1932" s="10">
        <v>310519024</v>
      </c>
      <c r="C1932" s="10" t="s">
        <v>3358</v>
      </c>
      <c r="D1932" s="10" t="s">
        <v>2985</v>
      </c>
      <c r="E1932" s="12">
        <v>130</v>
      </c>
      <c r="F1932" s="10"/>
      <c r="G1932" s="10"/>
      <c r="H1932" s="10"/>
      <c r="XFB1932" s="45"/>
    </row>
    <row r="1933" s="38" customFormat="1" spans="1:16382">
      <c r="A1933" s="10" t="s">
        <v>49</v>
      </c>
      <c r="B1933" s="10">
        <v>310519025</v>
      </c>
      <c r="C1933" s="10" t="s">
        <v>3359</v>
      </c>
      <c r="D1933" s="10" t="s">
        <v>3020</v>
      </c>
      <c r="E1933" s="12">
        <v>100</v>
      </c>
      <c r="F1933" s="10"/>
      <c r="G1933" s="10"/>
      <c r="H1933" s="10"/>
      <c r="XFB1933" s="45"/>
    </row>
    <row r="1934" s="38" customFormat="1" ht="33.75" spans="1:16382">
      <c r="A1934" s="10" t="s">
        <v>49</v>
      </c>
      <c r="B1934" s="10">
        <v>310519026</v>
      </c>
      <c r="C1934" s="10" t="s">
        <v>3360</v>
      </c>
      <c r="D1934" s="10" t="s">
        <v>3361</v>
      </c>
      <c r="E1934" s="12">
        <v>100</v>
      </c>
      <c r="F1934" s="10" t="s">
        <v>3362</v>
      </c>
      <c r="G1934" s="10" t="s">
        <v>3363</v>
      </c>
      <c r="H1934" s="22" t="s">
        <v>3364</v>
      </c>
      <c r="XFB1934" s="45"/>
    </row>
    <row r="1935" s="38" customFormat="1" ht="60" spans="1:16382">
      <c r="A1935" s="137" t="s">
        <v>49</v>
      </c>
      <c r="B1935" s="15">
        <v>310519027</v>
      </c>
      <c r="C1935" s="15" t="s">
        <v>3365</v>
      </c>
      <c r="D1935" s="15" t="s">
        <v>3257</v>
      </c>
      <c r="E1935" s="137">
        <v>1100</v>
      </c>
      <c r="F1935" s="15" t="s">
        <v>3366</v>
      </c>
      <c r="G1935" s="15" t="s">
        <v>3259</v>
      </c>
      <c r="H1935" s="15"/>
      <c r="XFB1935" s="45"/>
    </row>
    <row r="1936" s="38" customFormat="1" ht="135" spans="1:16382">
      <c r="A1936" s="10" t="s">
        <v>49</v>
      </c>
      <c r="B1936" s="10">
        <v>310520001</v>
      </c>
      <c r="C1936" s="10" t="s">
        <v>3367</v>
      </c>
      <c r="D1936" s="10" t="s">
        <v>3354</v>
      </c>
      <c r="E1936" s="12">
        <v>100</v>
      </c>
      <c r="F1936" s="10" t="s">
        <v>3368</v>
      </c>
      <c r="G1936" s="10" t="s">
        <v>3369</v>
      </c>
      <c r="H1936" s="10"/>
      <c r="XFB1936" s="45"/>
    </row>
    <row r="1937" s="38" customFormat="1" spans="1:16382">
      <c r="A1937" s="10" t="s">
        <v>49</v>
      </c>
      <c r="B1937" s="10">
        <v>310520002</v>
      </c>
      <c r="C1937" s="10" t="s">
        <v>3370</v>
      </c>
      <c r="D1937" s="10" t="s">
        <v>11</v>
      </c>
      <c r="E1937" s="12">
        <v>20</v>
      </c>
      <c r="F1937" s="10"/>
      <c r="G1937" s="10"/>
      <c r="H1937" s="10"/>
      <c r="XFB1937" s="45"/>
    </row>
    <row r="1938" s="38" customFormat="1" ht="33.75" spans="1:16382">
      <c r="A1938" s="10" t="s">
        <v>49</v>
      </c>
      <c r="B1938" s="10">
        <v>310521001</v>
      </c>
      <c r="C1938" s="10" t="s">
        <v>3371</v>
      </c>
      <c r="D1938" s="10" t="s">
        <v>2973</v>
      </c>
      <c r="E1938" s="12">
        <v>80</v>
      </c>
      <c r="F1938" s="10" t="s">
        <v>3372</v>
      </c>
      <c r="G1938" s="10" t="s">
        <v>3373</v>
      </c>
      <c r="H1938" s="10" t="s">
        <v>3374</v>
      </c>
      <c r="XFB1938" s="45"/>
    </row>
    <row r="1939" s="38" customFormat="1" ht="101.25" spans="1:16382">
      <c r="A1939" s="10" t="s">
        <v>49</v>
      </c>
      <c r="B1939" s="10">
        <v>310521002</v>
      </c>
      <c r="C1939" s="10" t="s">
        <v>3375</v>
      </c>
      <c r="D1939" s="10" t="s">
        <v>3376</v>
      </c>
      <c r="E1939" s="12">
        <v>200</v>
      </c>
      <c r="F1939" s="10" t="s">
        <v>3377</v>
      </c>
      <c r="G1939" s="10" t="s">
        <v>3378</v>
      </c>
      <c r="H1939" s="10" t="s">
        <v>3379</v>
      </c>
      <c r="XFB1939" s="45"/>
    </row>
    <row r="1940" s="38" customFormat="1" ht="45" spans="1:16382">
      <c r="A1940" s="10" t="s">
        <v>49</v>
      </c>
      <c r="B1940" s="10">
        <v>310521003</v>
      </c>
      <c r="C1940" s="10" t="s">
        <v>3380</v>
      </c>
      <c r="D1940" s="10" t="s">
        <v>11</v>
      </c>
      <c r="E1940" s="12">
        <v>120</v>
      </c>
      <c r="F1940" s="10" t="s">
        <v>3381</v>
      </c>
      <c r="G1940" s="10" t="s">
        <v>3382</v>
      </c>
      <c r="H1940" s="10" t="s">
        <v>3383</v>
      </c>
      <c r="XFB1940" s="45"/>
    </row>
    <row r="1941" s="38" customFormat="1" ht="22.5" spans="1:16382">
      <c r="A1941" s="10" t="s">
        <v>49</v>
      </c>
      <c r="B1941" s="10">
        <v>310521004</v>
      </c>
      <c r="C1941" s="10" t="s">
        <v>3384</v>
      </c>
      <c r="D1941" s="10" t="s">
        <v>2973</v>
      </c>
      <c r="E1941" s="12">
        <v>150</v>
      </c>
      <c r="F1941" s="10" t="s">
        <v>3385</v>
      </c>
      <c r="G1941" s="10" t="s">
        <v>3386</v>
      </c>
      <c r="H1941" s="138"/>
      <c r="XFB1941" s="45"/>
    </row>
    <row r="1942" s="38" customFormat="1" ht="60" spans="1:16382">
      <c r="A1942" s="137" t="s">
        <v>49</v>
      </c>
      <c r="B1942" s="15">
        <v>310523009</v>
      </c>
      <c r="C1942" s="15" t="s">
        <v>3387</v>
      </c>
      <c r="D1942" s="15" t="s">
        <v>3388</v>
      </c>
      <c r="E1942" s="137">
        <v>440</v>
      </c>
      <c r="F1942" s="15" t="s">
        <v>3389</v>
      </c>
      <c r="G1942" s="137"/>
      <c r="H1942" s="15" t="s">
        <v>3277</v>
      </c>
      <c r="XFB1942" s="45"/>
    </row>
    <row r="1943" s="38" customFormat="1" ht="60" spans="1:16382">
      <c r="A1943" s="137" t="s">
        <v>49</v>
      </c>
      <c r="B1943" s="15">
        <v>310523010</v>
      </c>
      <c r="C1943" s="15" t="s">
        <v>3390</v>
      </c>
      <c r="D1943" s="15" t="s">
        <v>3388</v>
      </c>
      <c r="E1943" s="137">
        <v>1350</v>
      </c>
      <c r="F1943" s="15" t="s">
        <v>3391</v>
      </c>
      <c r="G1943" s="137"/>
      <c r="H1943" s="15" t="s">
        <v>3277</v>
      </c>
      <c r="XFB1943" s="45"/>
    </row>
    <row r="1944" s="38" customFormat="1" ht="33.75" spans="1:16382">
      <c r="A1944" s="10" t="s">
        <v>55</v>
      </c>
      <c r="B1944" s="10">
        <v>310601001</v>
      </c>
      <c r="C1944" s="10" t="s">
        <v>3392</v>
      </c>
      <c r="D1944" s="10" t="s">
        <v>11</v>
      </c>
      <c r="E1944" s="12">
        <v>88</v>
      </c>
      <c r="F1944" s="10" t="s">
        <v>3393</v>
      </c>
      <c r="G1944" s="10"/>
      <c r="H1944" s="10"/>
      <c r="XFB1944" s="45"/>
    </row>
    <row r="1945" s="38" customFormat="1" spans="1:16382">
      <c r="A1945" s="10" t="s">
        <v>55</v>
      </c>
      <c r="B1945" s="10">
        <v>310601002</v>
      </c>
      <c r="C1945" s="10" t="s">
        <v>3394</v>
      </c>
      <c r="D1945" s="10" t="s">
        <v>572</v>
      </c>
      <c r="E1945" s="12">
        <v>110</v>
      </c>
      <c r="F1945" s="10" t="s">
        <v>3395</v>
      </c>
      <c r="G1945" s="10"/>
      <c r="H1945" s="10"/>
      <c r="XFB1945" s="45"/>
    </row>
    <row r="1946" s="38" customFormat="1" ht="33.75" spans="1:16382">
      <c r="A1946" s="10" t="s">
        <v>55</v>
      </c>
      <c r="B1946" s="10">
        <v>310601003</v>
      </c>
      <c r="C1946" s="10" t="s">
        <v>3396</v>
      </c>
      <c r="D1946" s="10" t="s">
        <v>572</v>
      </c>
      <c r="E1946" s="12">
        <v>200</v>
      </c>
      <c r="F1946" s="10" t="s">
        <v>3397</v>
      </c>
      <c r="G1946" s="10"/>
      <c r="H1946" s="10" t="s">
        <v>3398</v>
      </c>
      <c r="XFB1946" s="45"/>
    </row>
    <row r="1947" s="38" customFormat="1" spans="1:16382">
      <c r="A1947" s="10" t="s">
        <v>55</v>
      </c>
      <c r="B1947" s="10">
        <v>310601004</v>
      </c>
      <c r="C1947" s="10" t="s">
        <v>3399</v>
      </c>
      <c r="D1947" s="10" t="s">
        <v>572</v>
      </c>
      <c r="E1947" s="12">
        <v>55</v>
      </c>
      <c r="F1947" s="10" t="s">
        <v>3400</v>
      </c>
      <c r="G1947" s="10"/>
      <c r="H1947" s="10"/>
      <c r="XFB1947" s="45"/>
    </row>
    <row r="1948" s="38" customFormat="1" ht="22.5" spans="1:16382">
      <c r="A1948" s="10" t="s">
        <v>55</v>
      </c>
      <c r="B1948" s="10">
        <v>310601005</v>
      </c>
      <c r="C1948" s="10" t="s">
        <v>3401</v>
      </c>
      <c r="D1948" s="10" t="s">
        <v>572</v>
      </c>
      <c r="E1948" s="12">
        <v>55</v>
      </c>
      <c r="F1948" s="10" t="s">
        <v>3402</v>
      </c>
      <c r="G1948" s="10"/>
      <c r="H1948" s="10"/>
      <c r="XFB1948" s="45"/>
    </row>
    <row r="1949" s="38" customFormat="1" spans="1:16382">
      <c r="A1949" s="10" t="s">
        <v>55</v>
      </c>
      <c r="B1949" s="10">
        <v>310601006</v>
      </c>
      <c r="C1949" s="10" t="s">
        <v>3403</v>
      </c>
      <c r="D1949" s="10" t="s">
        <v>572</v>
      </c>
      <c r="E1949" s="12">
        <v>110</v>
      </c>
      <c r="F1949" s="10"/>
      <c r="G1949" s="10"/>
      <c r="H1949" s="10"/>
      <c r="XFB1949" s="45"/>
    </row>
    <row r="1950" s="38" customFormat="1" ht="22.5" spans="1:16382">
      <c r="A1950" s="10" t="s">
        <v>55</v>
      </c>
      <c r="B1950" s="10">
        <v>310601007</v>
      </c>
      <c r="C1950" s="10" t="s">
        <v>3404</v>
      </c>
      <c r="D1950" s="10" t="s">
        <v>572</v>
      </c>
      <c r="E1950" s="12">
        <v>33</v>
      </c>
      <c r="F1950" s="10"/>
      <c r="G1950" s="10"/>
      <c r="H1950" s="10"/>
      <c r="XFB1950" s="45"/>
    </row>
    <row r="1951" s="38" customFormat="1" ht="22.5" spans="1:16382">
      <c r="A1951" s="10" t="s">
        <v>55</v>
      </c>
      <c r="B1951" s="10">
        <v>310601008</v>
      </c>
      <c r="C1951" s="10" t="s">
        <v>3405</v>
      </c>
      <c r="D1951" s="10" t="s">
        <v>572</v>
      </c>
      <c r="E1951" s="12">
        <v>55</v>
      </c>
      <c r="F1951" s="10" t="s">
        <v>3406</v>
      </c>
      <c r="G1951" s="10"/>
      <c r="H1951" s="10"/>
      <c r="XFB1951" s="45"/>
    </row>
    <row r="1952" s="38" customFormat="1" spans="1:16382">
      <c r="A1952" s="10" t="s">
        <v>55</v>
      </c>
      <c r="B1952" s="10">
        <v>310601009</v>
      </c>
      <c r="C1952" s="10" t="s">
        <v>3407</v>
      </c>
      <c r="D1952" s="10" t="s">
        <v>572</v>
      </c>
      <c r="E1952" s="12">
        <v>39</v>
      </c>
      <c r="F1952" s="10"/>
      <c r="G1952" s="10"/>
      <c r="H1952" s="10"/>
      <c r="XFB1952" s="45"/>
    </row>
    <row r="1953" s="38" customFormat="1" spans="1:16382">
      <c r="A1953" s="10" t="s">
        <v>55</v>
      </c>
      <c r="B1953" s="10">
        <v>310601010</v>
      </c>
      <c r="C1953" s="10" t="s">
        <v>3408</v>
      </c>
      <c r="D1953" s="10" t="s">
        <v>572</v>
      </c>
      <c r="E1953" s="12">
        <v>130</v>
      </c>
      <c r="F1953" s="10"/>
      <c r="G1953" s="10"/>
      <c r="H1953" s="10"/>
      <c r="XFB1953" s="45"/>
    </row>
    <row r="1954" s="38" customFormat="1" spans="1:16382">
      <c r="A1954" s="10" t="s">
        <v>55</v>
      </c>
      <c r="B1954" s="10">
        <v>310601011</v>
      </c>
      <c r="C1954" s="10" t="s">
        <v>3409</v>
      </c>
      <c r="D1954" s="10" t="s">
        <v>572</v>
      </c>
      <c r="E1954" s="12">
        <v>200</v>
      </c>
      <c r="F1954" s="10" t="s">
        <v>3410</v>
      </c>
      <c r="G1954" s="10"/>
      <c r="H1954" s="10"/>
      <c r="XFB1954" s="45"/>
    </row>
    <row r="1955" s="38" customFormat="1" spans="1:16382">
      <c r="A1955" s="10" t="s">
        <v>55</v>
      </c>
      <c r="B1955" s="10">
        <v>310601012</v>
      </c>
      <c r="C1955" s="10" t="s">
        <v>3411</v>
      </c>
      <c r="D1955" s="10" t="s">
        <v>572</v>
      </c>
      <c r="E1955" s="12">
        <v>88</v>
      </c>
      <c r="F1955" s="10" t="s">
        <v>3412</v>
      </c>
      <c r="G1955" s="10"/>
      <c r="H1955" s="10"/>
      <c r="XFB1955" s="45"/>
    </row>
    <row r="1956" s="38" customFormat="1" spans="1:16382">
      <c r="A1956" s="10" t="s">
        <v>55</v>
      </c>
      <c r="B1956" s="10">
        <v>310601013</v>
      </c>
      <c r="C1956" s="10" t="s">
        <v>3413</v>
      </c>
      <c r="D1956" s="10" t="s">
        <v>11</v>
      </c>
      <c r="E1956" s="12">
        <v>220</v>
      </c>
      <c r="F1956" s="10" t="s">
        <v>3414</v>
      </c>
      <c r="G1956" s="10"/>
      <c r="H1956" s="10"/>
      <c r="XFB1956" s="45"/>
    </row>
    <row r="1957" s="38" customFormat="1" spans="1:16382">
      <c r="A1957" s="10" t="s">
        <v>55</v>
      </c>
      <c r="B1957" s="10">
        <v>310602001</v>
      </c>
      <c r="C1957" s="10" t="s">
        <v>3415</v>
      </c>
      <c r="D1957" s="10" t="s">
        <v>11</v>
      </c>
      <c r="E1957" s="12">
        <v>11</v>
      </c>
      <c r="F1957" s="10"/>
      <c r="G1957" s="10"/>
      <c r="H1957" s="10" t="s">
        <v>3416</v>
      </c>
      <c r="XFB1957" s="45"/>
    </row>
    <row r="1958" s="38" customFormat="1" spans="1:16382">
      <c r="A1958" s="10" t="s">
        <v>55</v>
      </c>
      <c r="B1958" s="10">
        <v>310602002</v>
      </c>
      <c r="C1958" s="10" t="s">
        <v>3417</v>
      </c>
      <c r="D1958" s="10" t="s">
        <v>11</v>
      </c>
      <c r="E1958" s="12">
        <v>13</v>
      </c>
      <c r="F1958" s="10"/>
      <c r="G1958" s="10"/>
      <c r="H1958" s="10"/>
      <c r="XFB1958" s="45"/>
    </row>
    <row r="1959" s="38" customFormat="1" spans="1:16382">
      <c r="A1959" s="10" t="s">
        <v>55</v>
      </c>
      <c r="B1959" s="10">
        <v>310602003</v>
      </c>
      <c r="C1959" s="10" t="s">
        <v>3418</v>
      </c>
      <c r="D1959" s="10" t="s">
        <v>11</v>
      </c>
      <c r="E1959" s="12">
        <v>88</v>
      </c>
      <c r="F1959" s="10" t="s">
        <v>3419</v>
      </c>
      <c r="G1959" s="10"/>
      <c r="H1959" s="10"/>
      <c r="XFB1959" s="45"/>
    </row>
    <row r="1960" s="38" customFormat="1" ht="22.5" spans="1:16382">
      <c r="A1960" s="10" t="s">
        <v>55</v>
      </c>
      <c r="B1960" s="10">
        <v>310602004</v>
      </c>
      <c r="C1960" s="10" t="s">
        <v>3420</v>
      </c>
      <c r="D1960" s="10" t="s">
        <v>11</v>
      </c>
      <c r="E1960" s="12">
        <v>120</v>
      </c>
      <c r="F1960" s="10"/>
      <c r="G1960" s="10"/>
      <c r="H1960" s="10"/>
      <c r="XFB1960" s="45"/>
    </row>
    <row r="1961" s="38" customFormat="1" ht="33.75" spans="1:16382">
      <c r="A1961" s="10" t="s">
        <v>55</v>
      </c>
      <c r="B1961" s="10">
        <v>310602005</v>
      </c>
      <c r="C1961" s="10" t="s">
        <v>3421</v>
      </c>
      <c r="D1961" s="10" t="s">
        <v>156</v>
      </c>
      <c r="E1961" s="12">
        <v>3.5</v>
      </c>
      <c r="F1961" s="10" t="s">
        <v>3422</v>
      </c>
      <c r="G1961" s="10"/>
      <c r="H1961" s="10"/>
      <c r="XFB1961" s="45"/>
    </row>
    <row r="1962" s="38" customFormat="1" ht="45" spans="1:16382">
      <c r="A1962" s="10" t="s">
        <v>55</v>
      </c>
      <c r="B1962" s="10">
        <v>310602006</v>
      </c>
      <c r="C1962" s="10" t="s">
        <v>3423</v>
      </c>
      <c r="D1962" s="10" t="s">
        <v>11</v>
      </c>
      <c r="E1962" s="12">
        <v>80</v>
      </c>
      <c r="F1962" s="10" t="s">
        <v>3424</v>
      </c>
      <c r="G1962" s="10"/>
      <c r="H1962" s="12" t="s">
        <v>3425</v>
      </c>
      <c r="XFB1962" s="45"/>
    </row>
    <row r="1963" s="38" customFormat="1" spans="1:16382">
      <c r="A1963" s="10" t="s">
        <v>55</v>
      </c>
      <c r="B1963" s="10">
        <v>310602007</v>
      </c>
      <c r="C1963" s="10" t="s">
        <v>3426</v>
      </c>
      <c r="D1963" s="10" t="s">
        <v>11</v>
      </c>
      <c r="E1963" s="12">
        <v>265</v>
      </c>
      <c r="F1963" s="10"/>
      <c r="G1963" s="10"/>
      <c r="H1963" s="10"/>
      <c r="XFB1963" s="45"/>
    </row>
    <row r="1964" s="38" customFormat="1" ht="36" spans="1:16382">
      <c r="A1964" s="10" t="s">
        <v>49</v>
      </c>
      <c r="B1964" s="10">
        <v>310603001</v>
      </c>
      <c r="C1964" s="10" t="s">
        <v>3427</v>
      </c>
      <c r="D1964" s="10" t="s">
        <v>156</v>
      </c>
      <c r="E1964" s="12">
        <v>22</v>
      </c>
      <c r="F1964" s="10" t="s">
        <v>3428</v>
      </c>
      <c r="G1964" s="10"/>
      <c r="H1964" s="10"/>
      <c r="XFB1964" s="45"/>
    </row>
    <row r="1965" s="38" customFormat="1" ht="22.5" spans="1:16382">
      <c r="A1965" s="10" t="s">
        <v>49</v>
      </c>
      <c r="B1965" s="10">
        <v>310603002</v>
      </c>
      <c r="C1965" s="10" t="s">
        <v>3429</v>
      </c>
      <c r="D1965" s="10" t="s">
        <v>156</v>
      </c>
      <c r="E1965" s="12">
        <v>12</v>
      </c>
      <c r="F1965" s="10" t="s">
        <v>3430</v>
      </c>
      <c r="G1965" s="10"/>
      <c r="H1965" s="10"/>
      <c r="XFB1965" s="45"/>
    </row>
    <row r="1966" s="38" customFormat="1" spans="1:16382">
      <c r="A1966" s="10" t="s">
        <v>49</v>
      </c>
      <c r="B1966" s="10">
        <v>310603003</v>
      </c>
      <c r="C1966" s="10" t="s">
        <v>3431</v>
      </c>
      <c r="D1966" s="10" t="s">
        <v>11</v>
      </c>
      <c r="E1966" s="12">
        <v>18</v>
      </c>
      <c r="F1966" s="10"/>
      <c r="G1966" s="10"/>
      <c r="H1966" s="10"/>
      <c r="XFB1966" s="45"/>
    </row>
    <row r="1967" s="38" customFormat="1" ht="22.5" spans="1:16382">
      <c r="A1967" s="10" t="s">
        <v>55</v>
      </c>
      <c r="B1967" s="10">
        <v>310604001</v>
      </c>
      <c r="C1967" s="10" t="s">
        <v>3432</v>
      </c>
      <c r="D1967" s="10" t="s">
        <v>11</v>
      </c>
      <c r="E1967" s="12">
        <v>500</v>
      </c>
      <c r="F1967" s="10" t="s">
        <v>3433</v>
      </c>
      <c r="G1967" s="10"/>
      <c r="H1967" s="10"/>
      <c r="XFB1967" s="45"/>
    </row>
    <row r="1968" s="38" customFormat="1" ht="45" spans="1:16382">
      <c r="A1968" s="12" t="s">
        <v>55</v>
      </c>
      <c r="B1968" s="12" t="s">
        <v>3434</v>
      </c>
      <c r="C1968" s="12" t="s">
        <v>3435</v>
      </c>
      <c r="D1968" s="12" t="s">
        <v>11</v>
      </c>
      <c r="E1968" s="12">
        <v>180</v>
      </c>
      <c r="F1968" s="12" t="s">
        <v>3436</v>
      </c>
      <c r="G1968" s="10"/>
      <c r="H1968" s="10"/>
      <c r="XFB1968" s="45"/>
    </row>
    <row r="1969" s="38" customFormat="1" ht="56.25" spans="1:16382">
      <c r="A1969" s="12" t="s">
        <v>55</v>
      </c>
      <c r="B1969" s="12" t="s">
        <v>3437</v>
      </c>
      <c r="C1969" s="12" t="s">
        <v>3438</v>
      </c>
      <c r="D1969" s="12" t="s">
        <v>11</v>
      </c>
      <c r="E1969" s="12">
        <v>300</v>
      </c>
      <c r="F1969" s="12" t="s">
        <v>3439</v>
      </c>
      <c r="G1969" s="10"/>
      <c r="H1969" s="10"/>
      <c r="XFB1969" s="45"/>
    </row>
    <row r="1970" s="38" customFormat="1" spans="1:16382">
      <c r="A1970" s="10" t="s">
        <v>55</v>
      </c>
      <c r="B1970" s="10">
        <v>310604002</v>
      </c>
      <c r="C1970" s="10" t="s">
        <v>3440</v>
      </c>
      <c r="D1970" s="10" t="s">
        <v>11</v>
      </c>
      <c r="E1970" s="12">
        <v>130</v>
      </c>
      <c r="F1970" s="10" t="s">
        <v>3441</v>
      </c>
      <c r="G1970" s="10"/>
      <c r="H1970" s="10"/>
      <c r="XFB1970" s="45"/>
    </row>
    <row r="1971" s="38" customFormat="1" spans="1:16382">
      <c r="A1971" s="10" t="s">
        <v>49</v>
      </c>
      <c r="B1971" s="10">
        <v>310604003</v>
      </c>
      <c r="C1971" s="10" t="s">
        <v>3442</v>
      </c>
      <c r="D1971" s="10" t="s">
        <v>11</v>
      </c>
      <c r="E1971" s="12">
        <v>90</v>
      </c>
      <c r="F1971" s="10"/>
      <c r="G1971" s="10"/>
      <c r="H1971" s="10"/>
      <c r="XFB1971" s="45"/>
    </row>
    <row r="1972" s="38" customFormat="1" spans="1:16382">
      <c r="A1972" s="10" t="s">
        <v>49</v>
      </c>
      <c r="B1972" s="10">
        <v>310604004</v>
      </c>
      <c r="C1972" s="10" t="s">
        <v>3443</v>
      </c>
      <c r="D1972" s="10" t="s">
        <v>11</v>
      </c>
      <c r="E1972" s="12">
        <v>60</v>
      </c>
      <c r="F1972" s="10"/>
      <c r="G1972" s="10"/>
      <c r="H1972" s="10"/>
      <c r="XFB1972" s="45"/>
    </row>
    <row r="1973" s="38" customFormat="1" spans="1:16382">
      <c r="A1973" s="10" t="s">
        <v>49</v>
      </c>
      <c r="B1973" s="10">
        <v>310604005</v>
      </c>
      <c r="C1973" s="10" t="s">
        <v>3444</v>
      </c>
      <c r="D1973" s="10" t="s">
        <v>11</v>
      </c>
      <c r="E1973" s="12">
        <v>100</v>
      </c>
      <c r="F1973" s="10" t="s">
        <v>3445</v>
      </c>
      <c r="G1973" s="10"/>
      <c r="H1973" s="10"/>
      <c r="XFB1973" s="45"/>
    </row>
    <row r="1974" s="38" customFormat="1" spans="1:16382">
      <c r="A1974" s="10" t="s">
        <v>49</v>
      </c>
      <c r="B1974" s="10" t="s">
        <v>3446</v>
      </c>
      <c r="C1974" s="10" t="s">
        <v>3447</v>
      </c>
      <c r="D1974" s="10" t="s">
        <v>11</v>
      </c>
      <c r="E1974" s="12">
        <v>30</v>
      </c>
      <c r="F1974" s="10"/>
      <c r="G1974" s="10"/>
      <c r="H1974" s="10"/>
      <c r="XFB1974" s="45"/>
    </row>
    <row r="1975" s="38" customFormat="1" spans="1:16382">
      <c r="A1975" s="10" t="s">
        <v>49</v>
      </c>
      <c r="B1975" s="10">
        <v>310604006</v>
      </c>
      <c r="C1975" s="10" t="s">
        <v>3448</v>
      </c>
      <c r="D1975" s="10" t="s">
        <v>11</v>
      </c>
      <c r="E1975" s="12">
        <v>300</v>
      </c>
      <c r="F1975" s="10" t="s">
        <v>3449</v>
      </c>
      <c r="G1975" s="10" t="s">
        <v>3450</v>
      </c>
      <c r="H1975" s="10"/>
      <c r="XFB1975" s="45"/>
    </row>
    <row r="1976" s="38" customFormat="1" spans="1:16382">
      <c r="A1976" s="10" t="s">
        <v>55</v>
      </c>
      <c r="B1976" s="10">
        <v>310605001</v>
      </c>
      <c r="C1976" s="10" t="s">
        <v>3451</v>
      </c>
      <c r="D1976" s="10" t="s">
        <v>11</v>
      </c>
      <c r="E1976" s="12">
        <v>110</v>
      </c>
      <c r="F1976" s="10"/>
      <c r="G1976" s="10"/>
      <c r="H1976" s="10"/>
      <c r="XFB1976" s="45"/>
    </row>
    <row r="1977" s="38" customFormat="1" spans="1:16382">
      <c r="A1977" s="10" t="s">
        <v>55</v>
      </c>
      <c r="B1977" s="10">
        <v>310605002</v>
      </c>
      <c r="C1977" s="10" t="s">
        <v>3452</v>
      </c>
      <c r="D1977" s="10" t="s">
        <v>11</v>
      </c>
      <c r="E1977" s="12">
        <v>240</v>
      </c>
      <c r="F1977" s="10" t="s">
        <v>3453</v>
      </c>
      <c r="G1977" s="10"/>
      <c r="H1977" s="10"/>
      <c r="XFB1977" s="45"/>
    </row>
    <row r="1978" s="38" customFormat="1" spans="1:16382">
      <c r="A1978" s="10" t="s">
        <v>55</v>
      </c>
      <c r="B1978" s="10" t="s">
        <v>3454</v>
      </c>
      <c r="C1978" s="10" t="s">
        <v>3455</v>
      </c>
      <c r="D1978" s="10" t="s">
        <v>11</v>
      </c>
      <c r="E1978" s="12">
        <v>310</v>
      </c>
      <c r="F1978" s="10"/>
      <c r="G1978" s="10"/>
      <c r="H1978" s="10"/>
      <c r="XFB1978" s="45"/>
    </row>
    <row r="1979" s="38" customFormat="1" spans="1:16382">
      <c r="A1979" s="12" t="s">
        <v>55</v>
      </c>
      <c r="B1979" s="12" t="s">
        <v>3456</v>
      </c>
      <c r="C1979" s="12" t="s">
        <v>3457</v>
      </c>
      <c r="D1979" s="12" t="s">
        <v>11</v>
      </c>
      <c r="E1979" s="12">
        <v>1200</v>
      </c>
      <c r="F1979" s="12" t="s">
        <v>2501</v>
      </c>
      <c r="G1979" s="12"/>
      <c r="H1979" s="12"/>
      <c r="XFB1979" s="45"/>
    </row>
    <row r="1980" s="38" customFormat="1" spans="1:16382">
      <c r="A1980" s="10" t="s">
        <v>49</v>
      </c>
      <c r="B1980" s="10">
        <v>310605003</v>
      </c>
      <c r="C1980" s="10" t="s">
        <v>3458</v>
      </c>
      <c r="D1980" s="10" t="s">
        <v>11</v>
      </c>
      <c r="E1980" s="12">
        <v>480</v>
      </c>
      <c r="F1980" s="10" t="s">
        <v>3459</v>
      </c>
      <c r="G1980" s="10"/>
      <c r="H1980" s="10"/>
      <c r="XFB1980" s="45"/>
    </row>
    <row r="1981" s="38" customFormat="1" ht="22.5" spans="1:16382">
      <c r="A1981" s="10" t="s">
        <v>49</v>
      </c>
      <c r="B1981" s="10" t="s">
        <v>3460</v>
      </c>
      <c r="C1981" s="10" t="s">
        <v>3461</v>
      </c>
      <c r="D1981" s="10" t="s">
        <v>11</v>
      </c>
      <c r="E1981" s="12">
        <v>600</v>
      </c>
      <c r="F1981" s="10"/>
      <c r="G1981" s="10" t="s">
        <v>3462</v>
      </c>
      <c r="H1981" s="10"/>
      <c r="XFB1981" s="45"/>
    </row>
    <row r="1982" s="38" customFormat="1" ht="22.5" spans="1:16382">
      <c r="A1982" s="10" t="s">
        <v>49</v>
      </c>
      <c r="B1982" s="10">
        <v>310605004</v>
      </c>
      <c r="C1982" s="10" t="s">
        <v>3463</v>
      </c>
      <c r="D1982" s="10" t="s">
        <v>753</v>
      </c>
      <c r="E1982" s="12">
        <v>100</v>
      </c>
      <c r="F1982" s="10"/>
      <c r="G1982" s="10" t="s">
        <v>3464</v>
      </c>
      <c r="H1982" s="10" t="s">
        <v>3465</v>
      </c>
      <c r="XFB1982" s="45"/>
    </row>
    <row r="1983" s="38" customFormat="1" ht="22.5" spans="1:16382">
      <c r="A1983" s="10" t="s">
        <v>49</v>
      </c>
      <c r="B1983" s="10">
        <v>310605005</v>
      </c>
      <c r="C1983" s="10" t="s">
        <v>3466</v>
      </c>
      <c r="D1983" s="10" t="s">
        <v>753</v>
      </c>
      <c r="E1983" s="12">
        <v>120</v>
      </c>
      <c r="F1983" s="10"/>
      <c r="G1983" s="10"/>
      <c r="H1983" s="10" t="s">
        <v>3465</v>
      </c>
      <c r="XFB1983" s="45"/>
    </row>
    <row r="1984" s="38" customFormat="1" ht="22.5" spans="1:16382">
      <c r="A1984" s="10" t="s">
        <v>55</v>
      </c>
      <c r="B1984" s="10">
        <v>310605006</v>
      </c>
      <c r="C1984" s="10" t="s">
        <v>3467</v>
      </c>
      <c r="D1984" s="10" t="s">
        <v>3468</v>
      </c>
      <c r="E1984" s="12">
        <v>175</v>
      </c>
      <c r="F1984" s="10"/>
      <c r="G1984" s="10"/>
      <c r="H1984" s="10" t="s">
        <v>3465</v>
      </c>
      <c r="XFB1984" s="45"/>
    </row>
    <row r="1985" s="38" customFormat="1" ht="22.5" spans="1:16382">
      <c r="A1985" s="10" t="s">
        <v>55</v>
      </c>
      <c r="B1985" s="10">
        <v>310605007</v>
      </c>
      <c r="C1985" s="10" t="s">
        <v>3469</v>
      </c>
      <c r="D1985" s="10" t="s">
        <v>11</v>
      </c>
      <c r="E1985" s="12">
        <v>450</v>
      </c>
      <c r="F1985" s="10" t="s">
        <v>3470</v>
      </c>
      <c r="G1985" s="10"/>
      <c r="H1985" s="10"/>
      <c r="XFB1985" s="45"/>
    </row>
    <row r="1986" s="38" customFormat="1" spans="1:16382">
      <c r="A1986" s="10" t="s">
        <v>49</v>
      </c>
      <c r="B1986" s="10" t="s">
        <v>3471</v>
      </c>
      <c r="C1986" s="10" t="s">
        <v>3472</v>
      </c>
      <c r="D1986" s="10" t="s">
        <v>11</v>
      </c>
      <c r="E1986" s="12">
        <v>600</v>
      </c>
      <c r="F1986" s="10"/>
      <c r="G1986" s="10"/>
      <c r="H1986" s="10"/>
      <c r="XFB1986" s="45"/>
    </row>
    <row r="1987" s="38" customFormat="1" spans="1:16382">
      <c r="A1987" s="10" t="s">
        <v>49</v>
      </c>
      <c r="B1987" s="10" t="s">
        <v>3473</v>
      </c>
      <c r="C1987" s="10" t="s">
        <v>3474</v>
      </c>
      <c r="D1987" s="10" t="s">
        <v>11</v>
      </c>
      <c r="E1987" s="12">
        <v>1440</v>
      </c>
      <c r="F1987" s="10"/>
      <c r="G1987" s="10"/>
      <c r="H1987" s="10"/>
      <c r="XFB1987" s="45"/>
    </row>
    <row r="1988" s="38" customFormat="1" spans="1:16382">
      <c r="A1988" s="10" t="s">
        <v>49</v>
      </c>
      <c r="B1988" s="10" t="s">
        <v>3475</v>
      </c>
      <c r="C1988" s="10" t="s">
        <v>3476</v>
      </c>
      <c r="D1988" s="10" t="s">
        <v>11</v>
      </c>
      <c r="E1988" s="12">
        <v>1440</v>
      </c>
      <c r="F1988" s="10"/>
      <c r="G1988" s="10"/>
      <c r="H1988" s="10"/>
      <c r="XFB1988" s="45"/>
    </row>
    <row r="1989" s="38" customFormat="1" spans="1:16382">
      <c r="A1989" s="10" t="s">
        <v>49</v>
      </c>
      <c r="B1989" s="10">
        <v>310605009</v>
      </c>
      <c r="C1989" s="10" t="s">
        <v>3477</v>
      </c>
      <c r="D1989" s="10" t="s">
        <v>11</v>
      </c>
      <c r="E1989" s="12">
        <v>1200</v>
      </c>
      <c r="F1989" s="10"/>
      <c r="G1989" s="10"/>
      <c r="H1989" s="10"/>
      <c r="XFB1989" s="45"/>
    </row>
    <row r="1990" s="38" customFormat="1" spans="1:16382">
      <c r="A1990" s="10" t="s">
        <v>49</v>
      </c>
      <c r="B1990" s="10" t="s">
        <v>3478</v>
      </c>
      <c r="C1990" s="10" t="s">
        <v>3479</v>
      </c>
      <c r="D1990" s="10" t="s">
        <v>11</v>
      </c>
      <c r="E1990" s="12">
        <v>1800</v>
      </c>
      <c r="F1990" s="10"/>
      <c r="G1990" s="10" t="s">
        <v>3480</v>
      </c>
      <c r="H1990" s="10"/>
      <c r="XFB1990" s="45"/>
    </row>
    <row r="1991" s="38" customFormat="1" spans="1:16382">
      <c r="A1991" s="10" t="s">
        <v>49</v>
      </c>
      <c r="B1991" s="10">
        <v>310605010</v>
      </c>
      <c r="C1991" s="10" t="s">
        <v>3481</v>
      </c>
      <c r="D1991" s="10" t="s">
        <v>11</v>
      </c>
      <c r="E1991" s="12">
        <v>1680</v>
      </c>
      <c r="F1991" s="10"/>
      <c r="G1991" s="10" t="s">
        <v>3482</v>
      </c>
      <c r="H1991" s="10"/>
      <c r="XFB1991" s="45"/>
    </row>
    <row r="1992" s="38" customFormat="1" ht="22.5" spans="1:16382">
      <c r="A1992" s="10" t="s">
        <v>49</v>
      </c>
      <c r="B1992" s="10">
        <v>310605011</v>
      </c>
      <c r="C1992" s="10" t="s">
        <v>3483</v>
      </c>
      <c r="D1992" s="10" t="s">
        <v>11</v>
      </c>
      <c r="E1992" s="12">
        <v>3000</v>
      </c>
      <c r="F1992" s="10"/>
      <c r="G1992" s="10"/>
      <c r="H1992" s="10"/>
      <c r="XFB1992" s="45"/>
    </row>
    <row r="1993" s="38" customFormat="1" ht="22.5" spans="1:16382">
      <c r="A1993" s="10" t="s">
        <v>49</v>
      </c>
      <c r="B1993" s="10">
        <v>310605012</v>
      </c>
      <c r="C1993" s="10" t="s">
        <v>3484</v>
      </c>
      <c r="D1993" s="10" t="s">
        <v>11</v>
      </c>
      <c r="E1993" s="12">
        <v>2000</v>
      </c>
      <c r="F1993" s="10"/>
      <c r="G1993" s="10"/>
      <c r="H1993" s="10"/>
      <c r="XFB1993" s="45"/>
    </row>
    <row r="1994" s="38" customFormat="1" spans="1:16382">
      <c r="A1994" s="10" t="s">
        <v>55</v>
      </c>
      <c r="B1994" s="12">
        <v>310605013</v>
      </c>
      <c r="C1994" s="12" t="s">
        <v>3485</v>
      </c>
      <c r="D1994" s="12" t="s">
        <v>11</v>
      </c>
      <c r="E1994" s="12">
        <v>1140</v>
      </c>
      <c r="F1994" s="12" t="s">
        <v>3486</v>
      </c>
      <c r="G1994" s="12"/>
      <c r="H1994" s="12"/>
      <c r="XFB1994" s="45"/>
    </row>
    <row r="1995" s="38" customFormat="1" spans="1:16382">
      <c r="A1995" s="10" t="s">
        <v>55</v>
      </c>
      <c r="B1995" s="12">
        <v>310605014</v>
      </c>
      <c r="C1995" s="12" t="s">
        <v>3487</v>
      </c>
      <c r="D1995" s="12" t="s">
        <v>11</v>
      </c>
      <c r="E1995" s="12">
        <v>1140</v>
      </c>
      <c r="F1995" s="12" t="s">
        <v>3488</v>
      </c>
      <c r="G1995" s="12"/>
      <c r="H1995" s="12"/>
      <c r="XFB1995" s="45"/>
    </row>
    <row r="1996" s="38" customFormat="1" ht="22.5" spans="1:16382">
      <c r="A1996" s="12" t="s">
        <v>49</v>
      </c>
      <c r="B1996" s="12">
        <v>310605015</v>
      </c>
      <c r="C1996" s="12" t="s">
        <v>3489</v>
      </c>
      <c r="D1996" s="12" t="s">
        <v>11</v>
      </c>
      <c r="E1996" s="12">
        <v>1000</v>
      </c>
      <c r="F1996" s="12"/>
      <c r="G1996" s="12"/>
      <c r="H1996" s="12"/>
      <c r="XFB1996" s="45"/>
    </row>
    <row r="1997" s="38" customFormat="1" ht="22.5" spans="1:16382">
      <c r="A1997" s="10" t="s">
        <v>49</v>
      </c>
      <c r="B1997" s="10" t="s">
        <v>3490</v>
      </c>
      <c r="C1997" s="10" t="s">
        <v>3491</v>
      </c>
      <c r="D1997" s="10" t="s">
        <v>11</v>
      </c>
      <c r="E1997" s="12">
        <v>1800</v>
      </c>
      <c r="F1997" s="10"/>
      <c r="G1997" s="10"/>
      <c r="H1997" s="10"/>
      <c r="XFB1997" s="45"/>
    </row>
    <row r="1998" s="38" customFormat="1" ht="22.5" spans="1:16382">
      <c r="A1998" s="10" t="s">
        <v>49</v>
      </c>
      <c r="B1998" s="10" t="s">
        <v>3492</v>
      </c>
      <c r="C1998" s="10" t="s">
        <v>3493</v>
      </c>
      <c r="D1998" s="10" t="s">
        <v>11</v>
      </c>
      <c r="E1998" s="12">
        <v>1920</v>
      </c>
      <c r="F1998" s="10"/>
      <c r="G1998" s="10"/>
      <c r="H1998" s="10"/>
      <c r="XFB1998" s="45"/>
    </row>
    <row r="1999" s="38" customFormat="1" ht="22.5" spans="1:16382">
      <c r="A1999" s="10" t="s">
        <v>49</v>
      </c>
      <c r="B1999" s="10" t="s">
        <v>3494</v>
      </c>
      <c r="C1999" s="10" t="s">
        <v>3495</v>
      </c>
      <c r="D1999" s="10" t="s">
        <v>11</v>
      </c>
      <c r="E1999" s="12">
        <v>240</v>
      </c>
      <c r="F1999" s="10"/>
      <c r="G1999" s="10"/>
      <c r="H1999" s="10"/>
      <c r="XFB1999" s="45"/>
    </row>
    <row r="2000" s="38" customFormat="1" ht="22.5" spans="1:16382">
      <c r="A2000" s="10" t="s">
        <v>49</v>
      </c>
      <c r="B2000" s="10">
        <v>310606002</v>
      </c>
      <c r="C2000" s="10" t="s">
        <v>3496</v>
      </c>
      <c r="D2000" s="10" t="s">
        <v>11</v>
      </c>
      <c r="E2000" s="12">
        <v>6400</v>
      </c>
      <c r="F2000" s="10" t="s">
        <v>3497</v>
      </c>
      <c r="G2000" s="10"/>
      <c r="H2000" s="10" t="s">
        <v>1052</v>
      </c>
      <c r="XFB2000" s="45"/>
    </row>
    <row r="2001" s="38" customFormat="1" ht="45" spans="1:16382">
      <c r="A2001" s="10" t="s">
        <v>49</v>
      </c>
      <c r="B2001" s="10">
        <v>310607001</v>
      </c>
      <c r="C2001" s="10" t="s">
        <v>3498</v>
      </c>
      <c r="D2001" s="10" t="s">
        <v>11</v>
      </c>
      <c r="E2001" s="12">
        <v>80</v>
      </c>
      <c r="F2001" s="10" t="s">
        <v>3499</v>
      </c>
      <c r="G2001" s="10"/>
      <c r="H2001" s="10"/>
      <c r="XFB2001" s="45"/>
    </row>
    <row r="2002" s="38" customFormat="1" spans="1:16382">
      <c r="A2002" s="10" t="s">
        <v>49</v>
      </c>
      <c r="B2002" s="10">
        <v>310607002</v>
      </c>
      <c r="C2002" s="10" t="s">
        <v>3500</v>
      </c>
      <c r="D2002" s="10" t="s">
        <v>11</v>
      </c>
      <c r="E2002" s="12">
        <v>110</v>
      </c>
      <c r="F2002" s="10" t="s">
        <v>3501</v>
      </c>
      <c r="G2002" s="10"/>
      <c r="H2002" s="10"/>
      <c r="XFB2002" s="45"/>
    </row>
    <row r="2003" s="38" customFormat="1" spans="1:16382">
      <c r="A2003" s="10" t="s">
        <v>49</v>
      </c>
      <c r="B2003" s="10">
        <v>310607003</v>
      </c>
      <c r="C2003" s="10" t="s">
        <v>3502</v>
      </c>
      <c r="D2003" s="131" t="s">
        <v>11</v>
      </c>
      <c r="E2003" s="12">
        <v>60</v>
      </c>
      <c r="F2003" s="10" t="s">
        <v>3501</v>
      </c>
      <c r="G2003" s="10"/>
      <c r="H2003" s="10"/>
      <c r="XFB2003" s="45"/>
    </row>
    <row r="2004" s="38" customFormat="1" spans="1:16382">
      <c r="A2004" s="10" t="s">
        <v>49</v>
      </c>
      <c r="B2004" s="10">
        <v>310607004</v>
      </c>
      <c r="C2004" s="10" t="s">
        <v>3503</v>
      </c>
      <c r="D2004" s="10" t="s">
        <v>11</v>
      </c>
      <c r="E2004" s="12">
        <v>180</v>
      </c>
      <c r="F2004" s="10"/>
      <c r="G2004" s="10"/>
      <c r="H2004" s="10"/>
      <c r="XFB2004" s="45"/>
    </row>
    <row r="2005" s="38" customFormat="1" spans="1:16382">
      <c r="A2005" s="10" t="s">
        <v>49</v>
      </c>
      <c r="B2005" s="10">
        <v>310607005</v>
      </c>
      <c r="C2005" s="10" t="s">
        <v>3504</v>
      </c>
      <c r="D2005" s="10" t="s">
        <v>11</v>
      </c>
      <c r="E2005" s="12">
        <v>150</v>
      </c>
      <c r="F2005" s="10"/>
      <c r="G2005" s="10"/>
      <c r="H2005" s="10"/>
      <c r="XFB2005" s="45"/>
    </row>
    <row r="2006" s="38" customFormat="1" spans="1:16382">
      <c r="A2006" s="10" t="s">
        <v>49</v>
      </c>
      <c r="B2006" s="10">
        <v>310607006</v>
      </c>
      <c r="C2006" s="10" t="s">
        <v>3505</v>
      </c>
      <c r="D2006" s="10" t="s">
        <v>11</v>
      </c>
      <c r="E2006" s="12">
        <v>7</v>
      </c>
      <c r="F2006" s="10"/>
      <c r="G2006" s="10"/>
      <c r="H2006" s="10"/>
      <c r="XFB2006" s="45"/>
    </row>
    <row r="2007" s="38" customFormat="1" spans="1:16382">
      <c r="A2007" s="10" t="s">
        <v>55</v>
      </c>
      <c r="B2007" s="10" t="s">
        <v>3506</v>
      </c>
      <c r="C2007" s="10" t="s">
        <v>3507</v>
      </c>
      <c r="D2007" s="10" t="s">
        <v>11</v>
      </c>
      <c r="E2007" s="12">
        <v>9</v>
      </c>
      <c r="F2007" s="10" t="s">
        <v>3508</v>
      </c>
      <c r="G2007" s="10"/>
      <c r="H2007" s="10"/>
      <c r="XFB2007" s="45"/>
    </row>
    <row r="2008" s="38" customFormat="1" spans="1:16382">
      <c r="A2008" s="10" t="s">
        <v>55</v>
      </c>
      <c r="B2008" s="10" t="s">
        <v>3509</v>
      </c>
      <c r="C2008" s="10" t="s">
        <v>3510</v>
      </c>
      <c r="D2008" s="10" t="s">
        <v>11</v>
      </c>
      <c r="E2008" s="12">
        <v>13</v>
      </c>
      <c r="F2008" s="10"/>
      <c r="G2008" s="10"/>
      <c r="H2008" s="10"/>
      <c r="XFB2008" s="45"/>
    </row>
    <row r="2009" s="38" customFormat="1" spans="1:16382">
      <c r="A2009" s="10" t="s">
        <v>55</v>
      </c>
      <c r="B2009" s="10" t="s">
        <v>3511</v>
      </c>
      <c r="C2009" s="10" t="s">
        <v>3512</v>
      </c>
      <c r="D2009" s="10" t="s">
        <v>11</v>
      </c>
      <c r="E2009" s="12">
        <v>18</v>
      </c>
      <c r="F2009" s="10"/>
      <c r="G2009" s="10"/>
      <c r="H2009" s="10"/>
      <c r="XFB2009" s="45"/>
    </row>
    <row r="2010" s="38" customFormat="1" spans="1:16382">
      <c r="A2010" s="10" t="s">
        <v>55</v>
      </c>
      <c r="B2010" s="10" t="s">
        <v>3513</v>
      </c>
      <c r="C2010" s="10" t="s">
        <v>3514</v>
      </c>
      <c r="D2010" s="10" t="s">
        <v>11</v>
      </c>
      <c r="E2010" s="12">
        <v>5</v>
      </c>
      <c r="F2010" s="10"/>
      <c r="G2010" s="10"/>
      <c r="H2010" s="12"/>
      <c r="XFB2010" s="45"/>
    </row>
    <row r="2011" s="38" customFormat="1" ht="22.5" spans="1:16382">
      <c r="A2011" s="10" t="s">
        <v>55</v>
      </c>
      <c r="B2011" s="10" t="s">
        <v>3515</v>
      </c>
      <c r="C2011" s="10" t="s">
        <v>3516</v>
      </c>
      <c r="D2011" s="10" t="s">
        <v>11</v>
      </c>
      <c r="E2011" s="12">
        <v>25</v>
      </c>
      <c r="F2011" s="10"/>
      <c r="G2011" s="10"/>
      <c r="H2011" s="10"/>
      <c r="XFB2011" s="45"/>
    </row>
    <row r="2012" s="38" customFormat="1" spans="1:16382">
      <c r="A2012" s="10" t="s">
        <v>55</v>
      </c>
      <c r="B2012" s="10" t="s">
        <v>3517</v>
      </c>
      <c r="C2012" s="10" t="s">
        <v>3518</v>
      </c>
      <c r="D2012" s="10" t="s">
        <v>11</v>
      </c>
      <c r="E2012" s="12">
        <v>50</v>
      </c>
      <c r="F2012" s="10"/>
      <c r="G2012" s="10"/>
      <c r="H2012" s="10"/>
      <c r="XFB2012" s="45"/>
    </row>
    <row r="2013" s="38" customFormat="1" spans="1:16382">
      <c r="A2013" s="10" t="s">
        <v>55</v>
      </c>
      <c r="B2013" s="10">
        <v>310701002</v>
      </c>
      <c r="C2013" s="10" t="s">
        <v>3519</v>
      </c>
      <c r="D2013" s="10" t="s">
        <v>11</v>
      </c>
      <c r="E2013" s="12">
        <v>90</v>
      </c>
      <c r="F2013" s="10"/>
      <c r="G2013" s="10" t="s">
        <v>776</v>
      </c>
      <c r="H2013" s="10"/>
      <c r="XFB2013" s="45"/>
    </row>
    <row r="2014" s="38" customFormat="1" ht="45" spans="1:16382">
      <c r="A2014" s="10" t="s">
        <v>55</v>
      </c>
      <c r="B2014" s="12">
        <v>310701003</v>
      </c>
      <c r="C2014" s="12" t="s">
        <v>3520</v>
      </c>
      <c r="D2014" s="12" t="s">
        <v>11</v>
      </c>
      <c r="E2014" s="12">
        <v>155</v>
      </c>
      <c r="F2014" s="12" t="s">
        <v>3521</v>
      </c>
      <c r="G2014" s="12" t="s">
        <v>432</v>
      </c>
      <c r="H2014" s="12" t="s">
        <v>3522</v>
      </c>
      <c r="XFB2014" s="45"/>
    </row>
    <row r="2015" s="38" customFormat="1" spans="1:16382">
      <c r="A2015" s="10" t="s">
        <v>55</v>
      </c>
      <c r="B2015" s="10">
        <v>310701004</v>
      </c>
      <c r="C2015" s="10" t="s">
        <v>3523</v>
      </c>
      <c r="D2015" s="10" t="s">
        <v>11</v>
      </c>
      <c r="E2015" s="12">
        <v>33</v>
      </c>
      <c r="F2015" s="10" t="s">
        <v>3524</v>
      </c>
      <c r="G2015" s="10"/>
      <c r="H2015" s="10"/>
      <c r="XFB2015" s="45"/>
    </row>
    <row r="2016" s="38" customFormat="1" spans="1:16382">
      <c r="A2016" s="10" t="s">
        <v>55</v>
      </c>
      <c r="B2016" s="10">
        <v>310701005</v>
      </c>
      <c r="C2016" s="10" t="s">
        <v>3525</v>
      </c>
      <c r="D2016" s="10" t="s">
        <v>11</v>
      </c>
      <c r="E2016" s="12">
        <v>50</v>
      </c>
      <c r="F2016" s="10" t="s">
        <v>3524</v>
      </c>
      <c r="G2016" s="10"/>
      <c r="H2016" s="10"/>
      <c r="XFB2016" s="45"/>
    </row>
    <row r="2017" s="38" customFormat="1" spans="1:16382">
      <c r="A2017" s="10" t="s">
        <v>55</v>
      </c>
      <c r="B2017" s="10">
        <v>310701006</v>
      </c>
      <c r="C2017" s="10" t="s">
        <v>3526</v>
      </c>
      <c r="D2017" s="10" t="s">
        <v>11</v>
      </c>
      <c r="E2017" s="12">
        <v>33</v>
      </c>
      <c r="F2017" s="10"/>
      <c r="G2017" s="10"/>
      <c r="H2017" s="10"/>
      <c r="XFB2017" s="45"/>
    </row>
    <row r="2018" s="38" customFormat="1" ht="33.75" spans="1:16382">
      <c r="A2018" s="10" t="s">
        <v>55</v>
      </c>
      <c r="B2018" s="10">
        <v>310701007</v>
      </c>
      <c r="C2018" s="10" t="s">
        <v>3527</v>
      </c>
      <c r="D2018" s="10" t="s">
        <v>11</v>
      </c>
      <c r="E2018" s="12">
        <v>25</v>
      </c>
      <c r="F2018" s="10" t="s">
        <v>3528</v>
      </c>
      <c r="G2018" s="10" t="s">
        <v>432</v>
      </c>
      <c r="H2018" s="10"/>
      <c r="XFB2018" s="45"/>
    </row>
    <row r="2019" s="38" customFormat="1" spans="1:16382">
      <c r="A2019" s="10" t="s">
        <v>55</v>
      </c>
      <c r="B2019" s="10">
        <v>310701008</v>
      </c>
      <c r="C2019" s="10" t="s">
        <v>3529</v>
      </c>
      <c r="D2019" s="10" t="s">
        <v>156</v>
      </c>
      <c r="E2019" s="12">
        <v>5.5</v>
      </c>
      <c r="F2019" s="10" t="s">
        <v>3530</v>
      </c>
      <c r="G2019" s="10"/>
      <c r="H2019" s="10"/>
      <c r="XFB2019" s="45"/>
    </row>
    <row r="2020" s="38" customFormat="1" spans="1:16382">
      <c r="A2020" s="10" t="s">
        <v>55</v>
      </c>
      <c r="B2020" s="10">
        <v>310701009</v>
      </c>
      <c r="C2020" s="10" t="s">
        <v>3531</v>
      </c>
      <c r="D2020" s="10" t="s">
        <v>22</v>
      </c>
      <c r="E2020" s="12">
        <v>110</v>
      </c>
      <c r="F2020" s="10" t="s">
        <v>3530</v>
      </c>
      <c r="G2020" s="10"/>
      <c r="H2020" s="10"/>
      <c r="XFB2020" s="45"/>
    </row>
    <row r="2021" s="38" customFormat="1" spans="1:16382">
      <c r="A2021" s="10" t="s">
        <v>55</v>
      </c>
      <c r="B2021" s="10">
        <v>310701010</v>
      </c>
      <c r="C2021" s="10" t="s">
        <v>3532</v>
      </c>
      <c r="D2021" s="10" t="s">
        <v>11</v>
      </c>
      <c r="E2021" s="12">
        <v>130</v>
      </c>
      <c r="F2021" s="10" t="s">
        <v>3533</v>
      </c>
      <c r="G2021" s="10"/>
      <c r="H2021" s="10"/>
      <c r="XFB2021" s="45"/>
    </row>
    <row r="2022" s="38" customFormat="1" spans="1:16382">
      <c r="A2022" s="10" t="s">
        <v>55</v>
      </c>
      <c r="B2022" s="10">
        <v>310701011</v>
      </c>
      <c r="C2022" s="10" t="s">
        <v>3534</v>
      </c>
      <c r="D2022" s="10" t="s">
        <v>11</v>
      </c>
      <c r="E2022" s="12">
        <v>130</v>
      </c>
      <c r="F2022" s="10" t="s">
        <v>3524</v>
      </c>
      <c r="G2022" s="10"/>
      <c r="H2022" s="10"/>
      <c r="XFB2022" s="45"/>
    </row>
    <row r="2023" s="38" customFormat="1" spans="1:16382">
      <c r="A2023" s="10" t="s">
        <v>55</v>
      </c>
      <c r="B2023" s="10">
        <v>310701012</v>
      </c>
      <c r="C2023" s="10" t="s">
        <v>3535</v>
      </c>
      <c r="D2023" s="10" t="s">
        <v>11</v>
      </c>
      <c r="E2023" s="12">
        <v>44</v>
      </c>
      <c r="F2023" s="10"/>
      <c r="G2023" s="10"/>
      <c r="H2023" s="10"/>
      <c r="XFB2023" s="45"/>
    </row>
    <row r="2024" s="38" customFormat="1" spans="1:16382">
      <c r="A2024" s="10" t="s">
        <v>55</v>
      </c>
      <c r="B2024" s="10">
        <v>310701013</v>
      </c>
      <c r="C2024" s="10" t="s">
        <v>3536</v>
      </c>
      <c r="D2024" s="10" t="s">
        <v>11</v>
      </c>
      <c r="E2024" s="12">
        <v>22</v>
      </c>
      <c r="F2024" s="10"/>
      <c r="G2024" s="10"/>
      <c r="H2024" s="10"/>
      <c r="XFB2024" s="45"/>
    </row>
    <row r="2025" s="38" customFormat="1" spans="1:16382">
      <c r="A2025" s="10" t="s">
        <v>55</v>
      </c>
      <c r="B2025" s="10">
        <v>310701014</v>
      </c>
      <c r="C2025" s="10" t="s">
        <v>3537</v>
      </c>
      <c r="D2025" s="10" t="s">
        <v>11</v>
      </c>
      <c r="E2025" s="12">
        <v>22</v>
      </c>
      <c r="F2025" s="10"/>
      <c r="G2025" s="10"/>
      <c r="H2025" s="10"/>
      <c r="XFB2025" s="45"/>
    </row>
    <row r="2026" s="38" customFormat="1" spans="1:16382">
      <c r="A2026" s="10" t="s">
        <v>55</v>
      </c>
      <c r="B2026" s="10" t="s">
        <v>3538</v>
      </c>
      <c r="C2026" s="10" t="s">
        <v>3539</v>
      </c>
      <c r="D2026" s="10" t="s">
        <v>11</v>
      </c>
      <c r="E2026" s="12">
        <v>28</v>
      </c>
      <c r="F2026" s="10"/>
      <c r="G2026" s="10"/>
      <c r="H2026" s="10"/>
      <c r="XFB2026" s="45"/>
    </row>
    <row r="2027" s="38" customFormat="1" spans="1:16382">
      <c r="A2027" s="10" t="s">
        <v>55</v>
      </c>
      <c r="B2027" s="10">
        <v>310701015</v>
      </c>
      <c r="C2027" s="10" t="s">
        <v>3540</v>
      </c>
      <c r="D2027" s="10" t="s">
        <v>11</v>
      </c>
      <c r="E2027" s="12">
        <v>44</v>
      </c>
      <c r="F2027" s="10" t="s">
        <v>3524</v>
      </c>
      <c r="G2027" s="10"/>
      <c r="H2027" s="10"/>
      <c r="XFB2027" s="45"/>
    </row>
    <row r="2028" s="38" customFormat="1" spans="1:16382">
      <c r="A2028" s="10" t="s">
        <v>55</v>
      </c>
      <c r="B2028" s="10">
        <v>310701016</v>
      </c>
      <c r="C2028" s="10" t="s">
        <v>3541</v>
      </c>
      <c r="D2028" s="10" t="s">
        <v>11</v>
      </c>
      <c r="E2028" s="12">
        <v>44</v>
      </c>
      <c r="F2028" s="10" t="s">
        <v>3524</v>
      </c>
      <c r="G2028" s="10"/>
      <c r="H2028" s="10"/>
      <c r="XFB2028" s="45"/>
    </row>
    <row r="2029" s="38" customFormat="1" spans="1:16382">
      <c r="A2029" s="10" t="s">
        <v>55</v>
      </c>
      <c r="B2029" s="10">
        <v>310701017</v>
      </c>
      <c r="C2029" s="10" t="s">
        <v>3542</v>
      </c>
      <c r="D2029" s="10" t="s">
        <v>11</v>
      </c>
      <c r="E2029" s="12">
        <v>155</v>
      </c>
      <c r="F2029" s="10" t="s">
        <v>3543</v>
      </c>
      <c r="G2029" s="10"/>
      <c r="H2029" s="10"/>
      <c r="XFB2029" s="45"/>
    </row>
    <row r="2030" s="38" customFormat="1" spans="1:16382">
      <c r="A2030" s="10" t="s">
        <v>55</v>
      </c>
      <c r="B2030" s="10">
        <v>310701018</v>
      </c>
      <c r="C2030" s="10" t="s">
        <v>3544</v>
      </c>
      <c r="D2030" s="10" t="s">
        <v>22</v>
      </c>
      <c r="E2030" s="12">
        <v>44</v>
      </c>
      <c r="F2030" s="10" t="s">
        <v>3545</v>
      </c>
      <c r="G2030" s="10"/>
      <c r="H2030" s="10"/>
      <c r="XFB2030" s="45"/>
    </row>
    <row r="2031" s="38" customFormat="1" ht="22.5" spans="1:16382">
      <c r="A2031" s="10" t="s">
        <v>55</v>
      </c>
      <c r="B2031" s="10">
        <v>310701019</v>
      </c>
      <c r="C2031" s="10" t="s">
        <v>3546</v>
      </c>
      <c r="D2031" s="10" t="s">
        <v>11</v>
      </c>
      <c r="E2031" s="12">
        <v>17</v>
      </c>
      <c r="F2031" s="10"/>
      <c r="G2031" s="10"/>
      <c r="H2031" s="10"/>
      <c r="XFB2031" s="45"/>
    </row>
    <row r="2032" s="38" customFormat="1" ht="22.5" spans="1:16382">
      <c r="A2032" s="10" t="s">
        <v>55</v>
      </c>
      <c r="B2032" s="10">
        <v>310701020</v>
      </c>
      <c r="C2032" s="10" t="s">
        <v>3547</v>
      </c>
      <c r="D2032" s="10" t="s">
        <v>3548</v>
      </c>
      <c r="E2032" s="12">
        <v>50</v>
      </c>
      <c r="F2032" s="10" t="s">
        <v>3549</v>
      </c>
      <c r="G2032" s="10"/>
      <c r="H2032" s="10"/>
      <c r="XFB2032" s="45"/>
    </row>
    <row r="2033" s="38" customFormat="1" ht="22.5" spans="1:16382">
      <c r="A2033" s="83" t="s">
        <v>55</v>
      </c>
      <c r="B2033" s="12" t="s">
        <v>3550</v>
      </c>
      <c r="C2033" s="12" t="s">
        <v>3551</v>
      </c>
      <c r="D2033" s="83" t="s">
        <v>156</v>
      </c>
      <c r="E2033" s="83">
        <v>20</v>
      </c>
      <c r="F2033" s="12" t="s">
        <v>3552</v>
      </c>
      <c r="G2033" s="12" t="s">
        <v>2435</v>
      </c>
      <c r="H2033" s="12"/>
      <c r="XFB2033" s="45"/>
    </row>
    <row r="2034" s="38" customFormat="1" ht="33.75" spans="1:16382">
      <c r="A2034" s="83" t="s">
        <v>55</v>
      </c>
      <c r="B2034" s="12" t="s">
        <v>3553</v>
      </c>
      <c r="C2034" s="12" t="s">
        <v>3554</v>
      </c>
      <c r="D2034" s="83" t="s">
        <v>156</v>
      </c>
      <c r="E2034" s="83">
        <v>10</v>
      </c>
      <c r="F2034" s="12"/>
      <c r="G2034" s="12" t="s">
        <v>2435</v>
      </c>
      <c r="H2034" s="12" t="s">
        <v>3555</v>
      </c>
      <c r="XFB2034" s="45"/>
    </row>
    <row r="2035" s="38" customFormat="1" spans="1:16382">
      <c r="A2035" s="10" t="s">
        <v>55</v>
      </c>
      <c r="B2035" s="10">
        <v>310701021</v>
      </c>
      <c r="C2035" s="10" t="s">
        <v>3556</v>
      </c>
      <c r="D2035" s="10" t="s">
        <v>11</v>
      </c>
      <c r="E2035" s="12">
        <v>120</v>
      </c>
      <c r="F2035" s="10" t="s">
        <v>3557</v>
      </c>
      <c r="G2035" s="10"/>
      <c r="H2035" s="10"/>
      <c r="XFB2035" s="45"/>
    </row>
    <row r="2036" s="38" customFormat="1" ht="22.5" spans="1:16382">
      <c r="A2036" s="10" t="s">
        <v>55</v>
      </c>
      <c r="B2036" s="10">
        <v>310701022</v>
      </c>
      <c r="C2036" s="10" t="s">
        <v>3558</v>
      </c>
      <c r="D2036" s="10" t="s">
        <v>156</v>
      </c>
      <c r="E2036" s="12">
        <v>4.5</v>
      </c>
      <c r="F2036" s="10" t="s">
        <v>3559</v>
      </c>
      <c r="G2036" s="10"/>
      <c r="H2036" s="10" t="s">
        <v>3560</v>
      </c>
      <c r="XFB2036" s="45"/>
    </row>
    <row r="2037" s="38" customFormat="1" ht="45" spans="1:16382">
      <c r="A2037" s="10" t="s">
        <v>55</v>
      </c>
      <c r="B2037" s="10">
        <v>310701023</v>
      </c>
      <c r="C2037" s="10" t="s">
        <v>3561</v>
      </c>
      <c r="D2037" s="10" t="s">
        <v>11</v>
      </c>
      <c r="E2037" s="12">
        <v>220</v>
      </c>
      <c r="F2037" s="10"/>
      <c r="G2037" s="10" t="s">
        <v>3562</v>
      </c>
      <c r="H2037" s="10"/>
      <c r="XFB2037" s="45"/>
    </row>
    <row r="2038" s="38" customFormat="1" ht="33.75" spans="1:16382">
      <c r="A2038" s="10" t="s">
        <v>55</v>
      </c>
      <c r="B2038" s="10">
        <v>310701024</v>
      </c>
      <c r="C2038" s="10" t="s">
        <v>3563</v>
      </c>
      <c r="D2038" s="10" t="s">
        <v>156</v>
      </c>
      <c r="E2038" s="12">
        <v>20</v>
      </c>
      <c r="F2038" s="10"/>
      <c r="G2038" s="10" t="s">
        <v>3564</v>
      </c>
      <c r="H2038" s="10"/>
      <c r="XFB2038" s="45"/>
    </row>
    <row r="2039" s="38" customFormat="1" ht="22.5" spans="1:16382">
      <c r="A2039" s="10" t="s">
        <v>55</v>
      </c>
      <c r="B2039" s="10">
        <v>310701025</v>
      </c>
      <c r="C2039" s="10" t="s">
        <v>3565</v>
      </c>
      <c r="D2039" s="10" t="s">
        <v>156</v>
      </c>
      <c r="E2039" s="12">
        <v>20</v>
      </c>
      <c r="F2039" s="10"/>
      <c r="G2039" s="10" t="s">
        <v>3566</v>
      </c>
      <c r="H2039" s="10"/>
      <c r="XFB2039" s="45"/>
    </row>
    <row r="2040" s="38" customFormat="1" spans="1:16382">
      <c r="A2040" s="10" t="s">
        <v>55</v>
      </c>
      <c r="B2040" s="10">
        <v>310701026</v>
      </c>
      <c r="C2040" s="10" t="s">
        <v>3567</v>
      </c>
      <c r="D2040" s="10" t="s">
        <v>11</v>
      </c>
      <c r="E2040" s="12">
        <v>20</v>
      </c>
      <c r="F2040" s="10"/>
      <c r="G2040" s="10"/>
      <c r="H2040" s="10"/>
      <c r="XFB2040" s="45"/>
    </row>
    <row r="2041" s="38" customFormat="1" spans="1:16382">
      <c r="A2041" s="10" t="s">
        <v>55</v>
      </c>
      <c r="B2041" s="10">
        <v>310701028</v>
      </c>
      <c r="C2041" s="10" t="s">
        <v>3568</v>
      </c>
      <c r="D2041" s="10" t="s">
        <v>156</v>
      </c>
      <c r="E2041" s="12">
        <v>2</v>
      </c>
      <c r="F2041" s="10"/>
      <c r="G2041" s="10"/>
      <c r="H2041" s="10"/>
      <c r="XFB2041" s="45"/>
    </row>
    <row r="2042" s="38" customFormat="1" ht="33.75" spans="1:16382">
      <c r="A2042" s="10" t="s">
        <v>55</v>
      </c>
      <c r="B2042" s="10">
        <v>310701029</v>
      </c>
      <c r="C2042" s="102" t="s">
        <v>3569</v>
      </c>
      <c r="D2042" s="102" t="s">
        <v>11</v>
      </c>
      <c r="E2042" s="12">
        <v>150</v>
      </c>
      <c r="F2042" s="10" t="s">
        <v>3570</v>
      </c>
      <c r="G2042" s="10"/>
      <c r="H2042" s="10"/>
      <c r="XFB2042" s="45"/>
    </row>
    <row r="2043" s="38" customFormat="1" ht="22.5" spans="1:16382">
      <c r="A2043" s="12" t="s">
        <v>55</v>
      </c>
      <c r="B2043" s="12">
        <v>310702001</v>
      </c>
      <c r="C2043" s="12" t="s">
        <v>3571</v>
      </c>
      <c r="D2043" s="12" t="s">
        <v>156</v>
      </c>
      <c r="E2043" s="12">
        <v>40</v>
      </c>
      <c r="F2043" s="12" t="s">
        <v>3572</v>
      </c>
      <c r="G2043" s="12" t="s">
        <v>3573</v>
      </c>
      <c r="H2043" s="12" t="s">
        <v>3574</v>
      </c>
      <c r="XFB2043" s="45"/>
    </row>
    <row r="2044" s="38" customFormat="1" ht="22.5" spans="1:16382">
      <c r="A2044" s="12" t="s">
        <v>55</v>
      </c>
      <c r="B2044" s="12" t="s">
        <v>3575</v>
      </c>
      <c r="C2044" s="12" t="s">
        <v>3576</v>
      </c>
      <c r="D2044" s="12" t="s">
        <v>11</v>
      </c>
      <c r="E2044" s="12">
        <v>100</v>
      </c>
      <c r="F2044" s="12"/>
      <c r="G2044" s="12" t="s">
        <v>3573</v>
      </c>
      <c r="H2044" s="12"/>
      <c r="XFB2044" s="45"/>
    </row>
    <row r="2045" s="38" customFormat="1" spans="1:16382">
      <c r="A2045" s="12" t="s">
        <v>55</v>
      </c>
      <c r="B2045" s="12">
        <v>310702002</v>
      </c>
      <c r="C2045" s="12" t="s">
        <v>3577</v>
      </c>
      <c r="D2045" s="12" t="s">
        <v>156</v>
      </c>
      <c r="E2045" s="12">
        <v>30</v>
      </c>
      <c r="F2045" s="12" t="s">
        <v>3578</v>
      </c>
      <c r="G2045" s="12" t="s">
        <v>3579</v>
      </c>
      <c r="H2045" s="12"/>
      <c r="XFB2045" s="45"/>
    </row>
    <row r="2046" s="38" customFormat="1" ht="22.5" spans="1:16382">
      <c r="A2046" s="12" t="s">
        <v>55</v>
      </c>
      <c r="B2046" s="12" t="s">
        <v>3580</v>
      </c>
      <c r="C2046" s="12" t="s">
        <v>3581</v>
      </c>
      <c r="D2046" s="12" t="s">
        <v>156</v>
      </c>
      <c r="E2046" s="12">
        <v>15</v>
      </c>
      <c r="F2046" s="12" t="s">
        <v>3578</v>
      </c>
      <c r="G2046" s="12" t="s">
        <v>3579</v>
      </c>
      <c r="H2046" s="12"/>
      <c r="XFB2046" s="45"/>
    </row>
    <row r="2047" s="38" customFormat="1" ht="22.5" spans="1:16382">
      <c r="A2047" s="10" t="s">
        <v>55</v>
      </c>
      <c r="B2047" s="10">
        <v>310702003</v>
      </c>
      <c r="C2047" s="10" t="s">
        <v>3582</v>
      </c>
      <c r="D2047" s="10" t="s">
        <v>11</v>
      </c>
      <c r="E2047" s="12">
        <v>1400</v>
      </c>
      <c r="F2047" s="10"/>
      <c r="G2047" s="10" t="s">
        <v>3583</v>
      </c>
      <c r="H2047" s="10"/>
      <c r="XFB2047" s="45"/>
    </row>
    <row r="2048" s="38" customFormat="1" spans="1:16382">
      <c r="A2048" s="10" t="s">
        <v>2502</v>
      </c>
      <c r="B2048" s="12">
        <v>310702004</v>
      </c>
      <c r="C2048" s="12" t="s">
        <v>3584</v>
      </c>
      <c r="D2048" s="12" t="s">
        <v>11</v>
      </c>
      <c r="E2048" s="12">
        <v>4560</v>
      </c>
      <c r="F2048" s="12"/>
      <c r="G2048" s="12" t="s">
        <v>3585</v>
      </c>
      <c r="H2048" s="12"/>
      <c r="XFB2048" s="45"/>
    </row>
    <row r="2049" s="38" customFormat="1" spans="1:16382">
      <c r="A2049" s="10" t="s">
        <v>2502</v>
      </c>
      <c r="B2049" s="12" t="s">
        <v>3586</v>
      </c>
      <c r="C2049" s="12" t="s">
        <v>3587</v>
      </c>
      <c r="D2049" s="12" t="s">
        <v>11</v>
      </c>
      <c r="E2049" s="12">
        <v>5640</v>
      </c>
      <c r="F2049" s="12"/>
      <c r="G2049" s="12" t="s">
        <v>3588</v>
      </c>
      <c r="H2049" s="12"/>
      <c r="XFB2049" s="45"/>
    </row>
    <row r="2050" s="38" customFormat="1" ht="22.5" spans="1:16382">
      <c r="A2050" s="10" t="s">
        <v>2502</v>
      </c>
      <c r="B2050" s="12">
        <v>310702005</v>
      </c>
      <c r="C2050" s="12" t="s">
        <v>3589</v>
      </c>
      <c r="D2050" s="12" t="s">
        <v>11</v>
      </c>
      <c r="E2050" s="12">
        <v>800</v>
      </c>
      <c r="F2050" s="12"/>
      <c r="G2050" s="12" t="s">
        <v>3583</v>
      </c>
      <c r="H2050" s="12"/>
      <c r="XFB2050" s="45"/>
    </row>
    <row r="2051" s="38" customFormat="1" ht="22.5" spans="1:16382">
      <c r="A2051" s="10" t="s">
        <v>2502</v>
      </c>
      <c r="B2051" s="12" t="s">
        <v>3590</v>
      </c>
      <c r="C2051" s="12" t="s">
        <v>3591</v>
      </c>
      <c r="D2051" s="12" t="s">
        <v>11</v>
      </c>
      <c r="E2051" s="12">
        <v>960</v>
      </c>
      <c r="F2051" s="12" t="s">
        <v>3592</v>
      </c>
      <c r="G2051" s="12" t="s">
        <v>3593</v>
      </c>
      <c r="H2051" s="12"/>
      <c r="XFB2051" s="45"/>
    </row>
    <row r="2052" s="38" customFormat="1" spans="1:16382">
      <c r="A2052" s="10" t="s">
        <v>2502</v>
      </c>
      <c r="B2052" s="12" t="s">
        <v>3594</v>
      </c>
      <c r="C2052" s="12" t="s">
        <v>3595</v>
      </c>
      <c r="D2052" s="12" t="s">
        <v>11</v>
      </c>
      <c r="E2052" s="12">
        <v>400</v>
      </c>
      <c r="F2052" s="12"/>
      <c r="G2052" s="12"/>
      <c r="H2052" s="12"/>
      <c r="XFB2052" s="45"/>
    </row>
    <row r="2053" s="38" customFormat="1" spans="1:16382">
      <c r="A2053" s="10" t="s">
        <v>49</v>
      </c>
      <c r="B2053" s="12">
        <v>310702006</v>
      </c>
      <c r="C2053" s="12" t="s">
        <v>3596</v>
      </c>
      <c r="D2053" s="12" t="s">
        <v>156</v>
      </c>
      <c r="E2053" s="12">
        <v>12</v>
      </c>
      <c r="F2053" s="12"/>
      <c r="G2053" s="12"/>
      <c r="H2053" s="12"/>
      <c r="XFB2053" s="45"/>
    </row>
    <row r="2054" s="38" customFormat="1" ht="22.5" spans="1:16382">
      <c r="A2054" s="10" t="s">
        <v>2502</v>
      </c>
      <c r="B2054" s="12">
        <v>310702007</v>
      </c>
      <c r="C2054" s="12" t="s">
        <v>3597</v>
      </c>
      <c r="D2054" s="12" t="s">
        <v>11</v>
      </c>
      <c r="E2054" s="12">
        <v>2880</v>
      </c>
      <c r="F2054" s="12" t="s">
        <v>3598</v>
      </c>
      <c r="G2054" s="22" t="s">
        <v>3599</v>
      </c>
      <c r="H2054" s="12" t="s">
        <v>3600</v>
      </c>
      <c r="XFB2054" s="45"/>
    </row>
    <row r="2055" s="38" customFormat="1" ht="22.5" spans="1:16382">
      <c r="A2055" s="10" t="s">
        <v>2502</v>
      </c>
      <c r="B2055" s="12" t="s">
        <v>3601</v>
      </c>
      <c r="C2055" s="12" t="s">
        <v>3602</v>
      </c>
      <c r="D2055" s="12" t="s">
        <v>11</v>
      </c>
      <c r="E2055" s="12">
        <v>4320</v>
      </c>
      <c r="F2055" s="12"/>
      <c r="G2055" s="12" t="s">
        <v>3599</v>
      </c>
      <c r="H2055" s="12"/>
      <c r="XFB2055" s="45"/>
    </row>
    <row r="2056" s="38" customFormat="1" ht="22.5" spans="1:16382">
      <c r="A2056" s="10" t="s">
        <v>2502</v>
      </c>
      <c r="B2056" s="12">
        <v>310702008</v>
      </c>
      <c r="C2056" s="12" t="s">
        <v>3603</v>
      </c>
      <c r="D2056" s="12" t="s">
        <v>11</v>
      </c>
      <c r="E2056" s="12">
        <v>2500</v>
      </c>
      <c r="F2056" s="12" t="s">
        <v>3604</v>
      </c>
      <c r="G2056" s="12" t="s">
        <v>3599</v>
      </c>
      <c r="H2056" s="12" t="s">
        <v>3605</v>
      </c>
      <c r="XFB2056" s="45"/>
    </row>
    <row r="2057" s="38" customFormat="1" ht="22.5" spans="1:16382">
      <c r="A2057" s="10" t="s">
        <v>2502</v>
      </c>
      <c r="B2057" s="12">
        <v>310702009</v>
      </c>
      <c r="C2057" s="12" t="s">
        <v>3606</v>
      </c>
      <c r="D2057" s="12" t="s">
        <v>11</v>
      </c>
      <c r="E2057" s="12">
        <v>5040</v>
      </c>
      <c r="F2057" s="12"/>
      <c r="G2057" s="12" t="s">
        <v>3607</v>
      </c>
      <c r="H2057" s="12"/>
      <c r="XFB2057" s="45"/>
    </row>
    <row r="2058" s="38" customFormat="1" spans="1:16382">
      <c r="A2058" s="10" t="s">
        <v>55</v>
      </c>
      <c r="B2058" s="12">
        <v>310702010</v>
      </c>
      <c r="C2058" s="12" t="s">
        <v>3608</v>
      </c>
      <c r="D2058" s="12" t="s">
        <v>11</v>
      </c>
      <c r="E2058" s="12">
        <v>79</v>
      </c>
      <c r="F2058" s="12"/>
      <c r="G2058" s="12"/>
      <c r="H2058" s="12"/>
      <c r="XFB2058" s="45"/>
    </row>
    <row r="2059" s="38" customFormat="1" spans="1:16382">
      <c r="A2059" s="10" t="s">
        <v>55</v>
      </c>
      <c r="B2059" s="12">
        <v>310702011</v>
      </c>
      <c r="C2059" s="12" t="s">
        <v>3609</v>
      </c>
      <c r="D2059" s="12" t="s">
        <v>11</v>
      </c>
      <c r="E2059" s="12">
        <v>79</v>
      </c>
      <c r="F2059" s="12" t="s">
        <v>3610</v>
      </c>
      <c r="G2059" s="12"/>
      <c r="H2059" s="12"/>
      <c r="XFB2059" s="45"/>
    </row>
    <row r="2060" s="38" customFormat="1" spans="1:16382">
      <c r="A2060" s="10" t="s">
        <v>55</v>
      </c>
      <c r="B2060" s="12">
        <v>310702012</v>
      </c>
      <c r="C2060" s="12" t="s">
        <v>3611</v>
      </c>
      <c r="D2060" s="12" t="s">
        <v>11</v>
      </c>
      <c r="E2060" s="12">
        <v>53</v>
      </c>
      <c r="F2060" s="12"/>
      <c r="G2060" s="12"/>
      <c r="H2060" s="12"/>
      <c r="XFB2060" s="45"/>
    </row>
    <row r="2061" s="38" customFormat="1" ht="22.5" spans="1:16382">
      <c r="A2061" s="10" t="s">
        <v>49</v>
      </c>
      <c r="B2061" s="12">
        <v>310702013</v>
      </c>
      <c r="C2061" s="12" t="s">
        <v>3612</v>
      </c>
      <c r="D2061" s="12" t="s">
        <v>11</v>
      </c>
      <c r="E2061" s="12">
        <v>110</v>
      </c>
      <c r="F2061" s="12"/>
      <c r="G2061" s="12" t="s">
        <v>3613</v>
      </c>
      <c r="H2061" s="12"/>
      <c r="XFB2061" s="45"/>
    </row>
    <row r="2062" s="38" customFormat="1" spans="1:16382">
      <c r="A2062" s="10" t="s">
        <v>49</v>
      </c>
      <c r="B2062" s="12">
        <v>310702014</v>
      </c>
      <c r="C2062" s="12" t="s">
        <v>3614</v>
      </c>
      <c r="D2062" s="12" t="s">
        <v>11</v>
      </c>
      <c r="E2062" s="12">
        <v>130</v>
      </c>
      <c r="F2062" s="12"/>
      <c r="G2062" s="12"/>
      <c r="H2062" s="12"/>
      <c r="XFB2062" s="45"/>
    </row>
    <row r="2063" s="38" customFormat="1" spans="1:16382">
      <c r="A2063" s="10" t="s">
        <v>49</v>
      </c>
      <c r="B2063" s="12">
        <v>310702015</v>
      </c>
      <c r="C2063" s="12" t="s">
        <v>3615</v>
      </c>
      <c r="D2063" s="12" t="s">
        <v>11</v>
      </c>
      <c r="E2063" s="12">
        <v>175</v>
      </c>
      <c r="F2063" s="12" t="s">
        <v>3616</v>
      </c>
      <c r="G2063" s="12"/>
      <c r="H2063" s="12"/>
      <c r="XFB2063" s="45"/>
    </row>
    <row r="2064" s="38" customFormat="1" spans="1:16382">
      <c r="A2064" s="10" t="s">
        <v>49</v>
      </c>
      <c r="B2064" s="12">
        <v>310702016</v>
      </c>
      <c r="C2064" s="12" t="s">
        <v>3617</v>
      </c>
      <c r="D2064" s="12" t="s">
        <v>11</v>
      </c>
      <c r="E2064" s="12">
        <v>150</v>
      </c>
      <c r="F2064" s="12"/>
      <c r="G2064" s="12"/>
      <c r="H2064" s="12"/>
      <c r="XFB2064" s="45"/>
    </row>
    <row r="2065" s="38" customFormat="1" spans="1:16382">
      <c r="A2065" s="10" t="s">
        <v>49</v>
      </c>
      <c r="B2065" s="12">
        <v>310702017</v>
      </c>
      <c r="C2065" s="12" t="s">
        <v>3618</v>
      </c>
      <c r="D2065" s="12" t="s">
        <v>11</v>
      </c>
      <c r="E2065" s="12">
        <v>150</v>
      </c>
      <c r="F2065" s="12"/>
      <c r="G2065" s="12"/>
      <c r="H2065" s="12"/>
      <c r="XFB2065" s="45"/>
    </row>
    <row r="2066" s="38" customFormat="1" ht="22.5" spans="1:16382">
      <c r="A2066" s="10" t="s">
        <v>49</v>
      </c>
      <c r="B2066" s="12">
        <v>310702018</v>
      </c>
      <c r="C2066" s="12" t="s">
        <v>3619</v>
      </c>
      <c r="D2066" s="12" t="s">
        <v>11</v>
      </c>
      <c r="E2066" s="12">
        <v>86</v>
      </c>
      <c r="F2066" s="12" t="s">
        <v>3620</v>
      </c>
      <c r="G2066" s="12" t="s">
        <v>3621</v>
      </c>
      <c r="H2066" s="12"/>
      <c r="XFB2066" s="45"/>
    </row>
    <row r="2067" s="38" customFormat="1" ht="22.5" spans="1:16382">
      <c r="A2067" s="10" t="s">
        <v>49</v>
      </c>
      <c r="B2067" s="12">
        <v>310702019</v>
      </c>
      <c r="C2067" s="12" t="s">
        <v>3622</v>
      </c>
      <c r="D2067" s="12" t="s">
        <v>11</v>
      </c>
      <c r="E2067" s="12">
        <v>145</v>
      </c>
      <c r="F2067" s="12" t="s">
        <v>3623</v>
      </c>
      <c r="G2067" s="12"/>
      <c r="H2067" s="12"/>
      <c r="XFB2067" s="45"/>
    </row>
    <row r="2068" s="38" customFormat="1" spans="1:16382">
      <c r="A2068" s="10" t="s">
        <v>55</v>
      </c>
      <c r="B2068" s="12">
        <v>310702020</v>
      </c>
      <c r="C2068" s="12" t="s">
        <v>3624</v>
      </c>
      <c r="D2068" s="12" t="s">
        <v>11</v>
      </c>
      <c r="E2068" s="12">
        <v>1980</v>
      </c>
      <c r="F2068" s="12" t="s">
        <v>3625</v>
      </c>
      <c r="G2068" s="12" t="s">
        <v>3480</v>
      </c>
      <c r="H2068" s="12"/>
      <c r="XFB2068" s="45"/>
    </row>
    <row r="2069" s="38" customFormat="1" spans="1:16382">
      <c r="A2069" s="10" t="s">
        <v>55</v>
      </c>
      <c r="B2069" s="12">
        <v>310702021</v>
      </c>
      <c r="C2069" s="12" t="s">
        <v>3626</v>
      </c>
      <c r="D2069" s="12" t="s">
        <v>11</v>
      </c>
      <c r="E2069" s="12">
        <v>2380</v>
      </c>
      <c r="F2069" s="12" t="s">
        <v>3627</v>
      </c>
      <c r="G2069" s="12" t="s">
        <v>3480</v>
      </c>
      <c r="H2069" s="12"/>
      <c r="XFB2069" s="45"/>
    </row>
    <row r="2070" s="38" customFormat="1" spans="1:16382">
      <c r="A2070" s="10" t="s">
        <v>55</v>
      </c>
      <c r="B2070" s="12">
        <v>310702022</v>
      </c>
      <c r="C2070" s="12" t="s">
        <v>3628</v>
      </c>
      <c r="D2070" s="12" t="s">
        <v>11</v>
      </c>
      <c r="E2070" s="12">
        <v>300</v>
      </c>
      <c r="F2070" s="12" t="s">
        <v>3629</v>
      </c>
      <c r="G2070" s="12" t="s">
        <v>3630</v>
      </c>
      <c r="H2070" s="12"/>
      <c r="XFB2070" s="45"/>
    </row>
    <row r="2071" s="38" customFormat="1" ht="22.5" spans="1:16382">
      <c r="A2071" s="10" t="s">
        <v>55</v>
      </c>
      <c r="B2071" s="12">
        <v>310702023</v>
      </c>
      <c r="C2071" s="12" t="s">
        <v>3631</v>
      </c>
      <c r="D2071" s="12" t="s">
        <v>11</v>
      </c>
      <c r="E2071" s="12">
        <v>340</v>
      </c>
      <c r="F2071" s="139"/>
      <c r="G2071" s="139"/>
      <c r="H2071" s="12" t="s">
        <v>3632</v>
      </c>
      <c r="XFB2071" s="45"/>
    </row>
    <row r="2072" s="38" customFormat="1" spans="1:16382">
      <c r="A2072" s="10" t="s">
        <v>55</v>
      </c>
      <c r="B2072" s="10">
        <v>310702024</v>
      </c>
      <c r="C2072" s="10" t="s">
        <v>3633</v>
      </c>
      <c r="D2072" s="10" t="s">
        <v>11</v>
      </c>
      <c r="E2072" s="12">
        <v>55</v>
      </c>
      <c r="F2072" s="10"/>
      <c r="G2072" s="10"/>
      <c r="H2072" s="10"/>
      <c r="XFB2072" s="45"/>
    </row>
    <row r="2073" s="38" customFormat="1" ht="56.25" spans="1:16382">
      <c r="A2073" s="10" t="s">
        <v>55</v>
      </c>
      <c r="B2073" s="12">
        <v>310702025</v>
      </c>
      <c r="C2073" s="132" t="s">
        <v>3634</v>
      </c>
      <c r="D2073" s="12" t="s">
        <v>11</v>
      </c>
      <c r="E2073" s="12">
        <v>3360</v>
      </c>
      <c r="F2073" s="12" t="s">
        <v>3635</v>
      </c>
      <c r="G2073" s="12" t="s">
        <v>3636</v>
      </c>
      <c r="H2073" s="12"/>
      <c r="XFB2073" s="45"/>
    </row>
    <row r="2074" s="38" customFormat="1" spans="1:16382">
      <c r="A2074" s="10" t="s">
        <v>49</v>
      </c>
      <c r="B2074" s="10">
        <v>310800001</v>
      </c>
      <c r="C2074" s="10" t="s">
        <v>3637</v>
      </c>
      <c r="D2074" s="10" t="s">
        <v>11</v>
      </c>
      <c r="E2074" s="12">
        <v>120</v>
      </c>
      <c r="F2074" s="10"/>
      <c r="G2074" s="10"/>
      <c r="H2074" s="10"/>
      <c r="XFB2074" s="45"/>
    </row>
    <row r="2075" s="38" customFormat="1" spans="1:16382">
      <c r="A2075" s="10" t="s">
        <v>49</v>
      </c>
      <c r="B2075" s="10">
        <v>310800002</v>
      </c>
      <c r="C2075" s="10" t="s">
        <v>3638</v>
      </c>
      <c r="D2075" s="10" t="s">
        <v>11</v>
      </c>
      <c r="E2075" s="12">
        <v>150</v>
      </c>
      <c r="F2075" s="10"/>
      <c r="G2075" s="10" t="s">
        <v>3450</v>
      </c>
      <c r="H2075" s="130"/>
      <c r="XFB2075" s="45"/>
    </row>
    <row r="2076" s="38" customFormat="1" spans="1:16382">
      <c r="A2076" s="10" t="s">
        <v>49</v>
      </c>
      <c r="B2076" s="10">
        <v>310800003</v>
      </c>
      <c r="C2076" s="10" t="s">
        <v>3639</v>
      </c>
      <c r="D2076" s="10" t="s">
        <v>11</v>
      </c>
      <c r="E2076" s="12">
        <v>240</v>
      </c>
      <c r="F2076" s="10" t="s">
        <v>3640</v>
      </c>
      <c r="G2076" s="10"/>
      <c r="H2076" s="10"/>
      <c r="XFB2076" s="45"/>
    </row>
    <row r="2077" s="38" customFormat="1" ht="22.5" spans="1:16382">
      <c r="A2077" s="10" t="s">
        <v>49</v>
      </c>
      <c r="B2077" s="10">
        <v>310800004</v>
      </c>
      <c r="C2077" s="10" t="s">
        <v>3641</v>
      </c>
      <c r="D2077" s="10" t="s">
        <v>3642</v>
      </c>
      <c r="E2077" s="12">
        <v>42</v>
      </c>
      <c r="F2077" s="10" t="s">
        <v>3643</v>
      </c>
      <c r="G2077" s="10"/>
      <c r="H2077" s="10"/>
      <c r="XFB2077" s="45"/>
    </row>
    <row r="2078" s="38" customFormat="1" ht="22.5" spans="1:16382">
      <c r="A2078" s="10" t="s">
        <v>49</v>
      </c>
      <c r="B2078" s="10" t="s">
        <v>3644</v>
      </c>
      <c r="C2078" s="10" t="s">
        <v>3645</v>
      </c>
      <c r="D2078" s="10" t="s">
        <v>3646</v>
      </c>
      <c r="E2078" s="12">
        <v>2.5</v>
      </c>
      <c r="F2078" s="10"/>
      <c r="G2078" s="10"/>
      <c r="H2078" s="10"/>
      <c r="XFB2078" s="45"/>
    </row>
    <row r="2079" s="38" customFormat="1" ht="45" spans="1:16382">
      <c r="A2079" s="10" t="s">
        <v>49</v>
      </c>
      <c r="B2079" s="10">
        <v>310800005</v>
      </c>
      <c r="C2079" s="10" t="s">
        <v>3647</v>
      </c>
      <c r="D2079" s="10" t="s">
        <v>11</v>
      </c>
      <c r="E2079" s="12">
        <v>2000</v>
      </c>
      <c r="F2079" s="10"/>
      <c r="G2079" s="10"/>
      <c r="H2079" s="10" t="s">
        <v>3648</v>
      </c>
      <c r="XFB2079" s="45"/>
    </row>
    <row r="2080" s="38" customFormat="1" spans="1:16382">
      <c r="A2080" s="10" t="s">
        <v>49</v>
      </c>
      <c r="B2080" s="10">
        <v>310800007</v>
      </c>
      <c r="C2080" s="10" t="s">
        <v>3649</v>
      </c>
      <c r="D2080" s="10" t="s">
        <v>11</v>
      </c>
      <c r="E2080" s="12">
        <v>300</v>
      </c>
      <c r="F2080" s="10"/>
      <c r="G2080" s="10"/>
      <c r="H2080" s="140"/>
      <c r="XFB2080" s="45"/>
    </row>
    <row r="2081" s="38" customFormat="1" ht="22.5" spans="1:16382">
      <c r="A2081" s="10" t="s">
        <v>49</v>
      </c>
      <c r="B2081" s="12" t="s">
        <v>3650</v>
      </c>
      <c r="C2081" s="12" t="s">
        <v>3651</v>
      </c>
      <c r="D2081" s="12" t="s">
        <v>11</v>
      </c>
      <c r="E2081" s="12">
        <v>1580</v>
      </c>
      <c r="F2081" s="12" t="s">
        <v>3652</v>
      </c>
      <c r="G2081" s="12"/>
      <c r="H2081" s="12"/>
      <c r="XFB2081" s="45"/>
    </row>
    <row r="2082" s="38" customFormat="1" ht="22.5" spans="1:16382">
      <c r="A2082" s="10" t="s">
        <v>49</v>
      </c>
      <c r="B2082" s="12" t="s">
        <v>3653</v>
      </c>
      <c r="C2082" s="12" t="s">
        <v>3654</v>
      </c>
      <c r="D2082" s="12" t="s">
        <v>11</v>
      </c>
      <c r="E2082" s="12">
        <v>300</v>
      </c>
      <c r="F2082" s="12"/>
      <c r="G2082" s="10" t="s">
        <v>3655</v>
      </c>
      <c r="H2082" s="12"/>
      <c r="XFB2082" s="45"/>
    </row>
    <row r="2083" s="38" customFormat="1" ht="22.5" spans="1:16382">
      <c r="A2083" s="10" t="s">
        <v>49</v>
      </c>
      <c r="B2083" s="12">
        <v>310800009</v>
      </c>
      <c r="C2083" s="12" t="s">
        <v>3656</v>
      </c>
      <c r="D2083" s="12" t="s">
        <v>11</v>
      </c>
      <c r="E2083" s="12">
        <v>120</v>
      </c>
      <c r="F2083" s="12" t="s">
        <v>3657</v>
      </c>
      <c r="G2083" s="12"/>
      <c r="H2083" s="12"/>
      <c r="XFB2083" s="45"/>
    </row>
    <row r="2084" s="38" customFormat="1" spans="1:16382">
      <c r="A2084" s="10" t="s">
        <v>49</v>
      </c>
      <c r="B2084" s="10">
        <v>310800010</v>
      </c>
      <c r="C2084" s="10" t="s">
        <v>3658</v>
      </c>
      <c r="D2084" s="10" t="s">
        <v>11</v>
      </c>
      <c r="E2084" s="12">
        <v>120</v>
      </c>
      <c r="F2084" s="10"/>
      <c r="G2084" s="10"/>
      <c r="H2084" s="10"/>
      <c r="XFB2084" s="45"/>
    </row>
    <row r="2085" s="38" customFormat="1" ht="56.25" spans="1:16382">
      <c r="A2085" s="10" t="s">
        <v>49</v>
      </c>
      <c r="B2085" s="12">
        <v>310800011</v>
      </c>
      <c r="C2085" s="12" t="s">
        <v>3659</v>
      </c>
      <c r="D2085" s="12" t="s">
        <v>11</v>
      </c>
      <c r="E2085" s="12">
        <v>50</v>
      </c>
      <c r="F2085" s="12" t="s">
        <v>3660</v>
      </c>
      <c r="G2085" s="12"/>
      <c r="H2085" s="12"/>
      <c r="XFB2085" s="45"/>
    </row>
    <row r="2086" s="38" customFormat="1" ht="22.5" spans="1:16382">
      <c r="A2086" s="10" t="s">
        <v>49</v>
      </c>
      <c r="B2086" s="10">
        <v>310800012</v>
      </c>
      <c r="C2086" s="10" t="s">
        <v>3661</v>
      </c>
      <c r="D2086" s="10" t="s">
        <v>3662</v>
      </c>
      <c r="E2086" s="12">
        <v>2160</v>
      </c>
      <c r="F2086" s="10" t="s">
        <v>3663</v>
      </c>
      <c r="G2086" s="10"/>
      <c r="H2086" s="10"/>
      <c r="XFB2086" s="45"/>
    </row>
    <row r="2087" s="38" customFormat="1" spans="1:16382">
      <c r="A2087" s="10" t="s">
        <v>49</v>
      </c>
      <c r="B2087" s="10">
        <v>310800013</v>
      </c>
      <c r="C2087" s="10" t="s">
        <v>3664</v>
      </c>
      <c r="D2087" s="10" t="s">
        <v>11</v>
      </c>
      <c r="E2087" s="12">
        <v>360</v>
      </c>
      <c r="F2087" s="10" t="s">
        <v>3665</v>
      </c>
      <c r="G2087" s="10"/>
      <c r="H2087" s="10"/>
      <c r="XFB2087" s="45"/>
    </row>
    <row r="2088" s="38" customFormat="1" spans="1:16382">
      <c r="A2088" s="10" t="s">
        <v>49</v>
      </c>
      <c r="B2088" s="10">
        <v>310800014</v>
      </c>
      <c r="C2088" s="10" t="s">
        <v>3666</v>
      </c>
      <c r="D2088" s="10" t="s">
        <v>11</v>
      </c>
      <c r="E2088" s="12">
        <v>300</v>
      </c>
      <c r="F2088" s="10"/>
      <c r="G2088" s="10"/>
      <c r="H2088" s="10"/>
      <c r="XFB2088" s="45"/>
    </row>
    <row r="2089" s="38" customFormat="1" ht="22.5" spans="1:16382">
      <c r="A2089" s="10" t="s">
        <v>49</v>
      </c>
      <c r="B2089" s="10">
        <v>310800015</v>
      </c>
      <c r="C2089" s="10" t="s">
        <v>3667</v>
      </c>
      <c r="D2089" s="10" t="s">
        <v>3668</v>
      </c>
      <c r="E2089" s="12">
        <v>960</v>
      </c>
      <c r="F2089" s="10" t="s">
        <v>3669</v>
      </c>
      <c r="G2089" s="10"/>
      <c r="H2089" s="10"/>
      <c r="XFB2089" s="45"/>
    </row>
    <row r="2090" s="38" customFormat="1" ht="22.5" spans="1:16382">
      <c r="A2090" s="10" t="s">
        <v>49</v>
      </c>
      <c r="B2090" s="12">
        <v>310800016</v>
      </c>
      <c r="C2090" s="12" t="s">
        <v>3670</v>
      </c>
      <c r="D2090" s="12" t="s">
        <v>11</v>
      </c>
      <c r="E2090" s="12">
        <v>1440</v>
      </c>
      <c r="F2090" s="12" t="s">
        <v>3671</v>
      </c>
      <c r="G2090" s="12"/>
      <c r="H2090" s="12"/>
      <c r="XFB2090" s="45"/>
    </row>
    <row r="2091" s="38" customFormat="1" ht="33.75" spans="1:16382">
      <c r="A2091" s="10" t="s">
        <v>49</v>
      </c>
      <c r="B2091" s="10">
        <v>310800017</v>
      </c>
      <c r="C2091" s="10" t="s">
        <v>3672</v>
      </c>
      <c r="D2091" s="10" t="s">
        <v>11</v>
      </c>
      <c r="E2091" s="12">
        <v>5760</v>
      </c>
      <c r="F2091" s="10"/>
      <c r="G2091" s="10" t="s">
        <v>3673</v>
      </c>
      <c r="H2091" s="10"/>
      <c r="XFB2091" s="45"/>
    </row>
    <row r="2092" s="38" customFormat="1" ht="33.75" spans="1:16382">
      <c r="A2092" s="10" t="s">
        <v>49</v>
      </c>
      <c r="B2092" s="10">
        <v>310800018</v>
      </c>
      <c r="C2092" s="10" t="s">
        <v>3674</v>
      </c>
      <c r="D2092" s="10" t="s">
        <v>11</v>
      </c>
      <c r="E2092" s="12">
        <v>3000</v>
      </c>
      <c r="F2092" s="10"/>
      <c r="G2092" s="10"/>
      <c r="H2092" s="10"/>
      <c r="XFB2092" s="45"/>
    </row>
    <row r="2093" s="38" customFormat="1" ht="22.5" spans="1:16382">
      <c r="A2093" s="10" t="s">
        <v>49</v>
      </c>
      <c r="B2093" s="10">
        <v>310800019</v>
      </c>
      <c r="C2093" s="10" t="s">
        <v>3675</v>
      </c>
      <c r="D2093" s="10" t="s">
        <v>11</v>
      </c>
      <c r="E2093" s="12">
        <v>2400</v>
      </c>
      <c r="F2093" s="10" t="s">
        <v>3676</v>
      </c>
      <c r="G2093" s="10"/>
      <c r="H2093" s="10"/>
      <c r="XFB2093" s="45"/>
    </row>
    <row r="2094" s="38" customFormat="1" ht="22.5" spans="1:16382">
      <c r="A2094" s="10" t="s">
        <v>49</v>
      </c>
      <c r="B2094" s="10">
        <v>310800020</v>
      </c>
      <c r="C2094" s="10" t="s">
        <v>3677</v>
      </c>
      <c r="D2094" s="10" t="s">
        <v>11</v>
      </c>
      <c r="E2094" s="12">
        <v>3600</v>
      </c>
      <c r="F2094" s="10" t="s">
        <v>3678</v>
      </c>
      <c r="G2094" s="10" t="s">
        <v>3679</v>
      </c>
      <c r="H2094" s="10"/>
      <c r="XFB2094" s="45"/>
    </row>
    <row r="2095" s="38" customFormat="1" ht="22.5" spans="1:16382">
      <c r="A2095" s="10" t="s">
        <v>49</v>
      </c>
      <c r="B2095" s="10">
        <v>310800021</v>
      </c>
      <c r="C2095" s="10" t="s">
        <v>3680</v>
      </c>
      <c r="D2095" s="10" t="s">
        <v>11</v>
      </c>
      <c r="E2095" s="12">
        <v>3600</v>
      </c>
      <c r="F2095" s="10" t="s">
        <v>3678</v>
      </c>
      <c r="G2095" s="10" t="s">
        <v>3679</v>
      </c>
      <c r="H2095" s="10"/>
      <c r="XFB2095" s="45"/>
    </row>
    <row r="2096" s="38" customFormat="1" ht="22.5" spans="1:16382">
      <c r="A2096" s="10" t="s">
        <v>49</v>
      </c>
      <c r="B2096" s="10">
        <v>310800022</v>
      </c>
      <c r="C2096" s="10" t="s">
        <v>3681</v>
      </c>
      <c r="D2096" s="10" t="s">
        <v>11</v>
      </c>
      <c r="E2096" s="12">
        <v>3600</v>
      </c>
      <c r="F2096" s="10" t="s">
        <v>3682</v>
      </c>
      <c r="G2096" s="10"/>
      <c r="H2096" s="10"/>
      <c r="XFB2096" s="45"/>
    </row>
    <row r="2097" s="38" customFormat="1" ht="22.5" spans="1:16382">
      <c r="A2097" s="10" t="s">
        <v>49</v>
      </c>
      <c r="B2097" s="10">
        <v>310800023</v>
      </c>
      <c r="C2097" s="10" t="s">
        <v>3683</v>
      </c>
      <c r="D2097" s="10" t="s">
        <v>11</v>
      </c>
      <c r="E2097" s="12">
        <v>3600</v>
      </c>
      <c r="F2097" s="10" t="s">
        <v>3678</v>
      </c>
      <c r="G2097" s="10" t="s">
        <v>3684</v>
      </c>
      <c r="H2097" s="10"/>
      <c r="XFB2097" s="45"/>
    </row>
    <row r="2098" s="38" customFormat="1" spans="1:16382">
      <c r="A2098" s="10" t="s">
        <v>55</v>
      </c>
      <c r="B2098" s="10">
        <v>310800025</v>
      </c>
      <c r="C2098" s="10" t="s">
        <v>3685</v>
      </c>
      <c r="D2098" s="10" t="s">
        <v>11</v>
      </c>
      <c r="E2098" s="12">
        <v>220</v>
      </c>
      <c r="F2098" s="10"/>
      <c r="G2098" s="10" t="s">
        <v>3588</v>
      </c>
      <c r="H2098" s="10"/>
      <c r="XFB2098" s="45"/>
    </row>
    <row r="2099" s="38" customFormat="1" spans="1:16382">
      <c r="A2099" s="10" t="s">
        <v>55</v>
      </c>
      <c r="B2099" s="10">
        <v>310800026</v>
      </c>
      <c r="C2099" s="10" t="s">
        <v>3686</v>
      </c>
      <c r="D2099" s="10" t="s">
        <v>11</v>
      </c>
      <c r="E2099" s="12">
        <v>22</v>
      </c>
      <c r="F2099" s="10"/>
      <c r="G2099" s="10"/>
      <c r="H2099" s="10"/>
      <c r="XFB2099" s="45"/>
    </row>
    <row r="2100" s="38" customFormat="1" spans="1:16382">
      <c r="A2100" s="10" t="s">
        <v>49</v>
      </c>
      <c r="B2100" s="10">
        <v>310800027</v>
      </c>
      <c r="C2100" s="10" t="s">
        <v>3687</v>
      </c>
      <c r="D2100" s="10" t="s">
        <v>11</v>
      </c>
      <c r="E2100" s="12">
        <v>200</v>
      </c>
      <c r="F2100" s="10"/>
      <c r="G2100" s="10" t="s">
        <v>3450</v>
      </c>
      <c r="H2100" s="10"/>
      <c r="XFB2100" s="45"/>
    </row>
    <row r="2101" s="38" customFormat="1" ht="45" spans="1:16382">
      <c r="A2101" s="10" t="s">
        <v>55</v>
      </c>
      <c r="B2101" s="12">
        <v>310901001</v>
      </c>
      <c r="C2101" s="12" t="s">
        <v>3688</v>
      </c>
      <c r="D2101" s="12" t="s">
        <v>11</v>
      </c>
      <c r="E2101" s="12">
        <v>175</v>
      </c>
      <c r="F2101" s="12" t="s">
        <v>3689</v>
      </c>
      <c r="G2101" s="12" t="s">
        <v>3690</v>
      </c>
      <c r="H2101" s="12" t="s">
        <v>3691</v>
      </c>
      <c r="XFB2101" s="45"/>
    </row>
    <row r="2102" s="38" customFormat="1" spans="1:16382">
      <c r="A2102" s="10" t="s">
        <v>49</v>
      </c>
      <c r="B2102" s="10">
        <v>310901002</v>
      </c>
      <c r="C2102" s="10" t="s">
        <v>3692</v>
      </c>
      <c r="D2102" s="10" t="s">
        <v>11</v>
      </c>
      <c r="E2102" s="12">
        <v>60</v>
      </c>
      <c r="F2102" s="10" t="s">
        <v>432</v>
      </c>
      <c r="G2102" s="10"/>
      <c r="H2102" s="10"/>
      <c r="XFB2102" s="45"/>
    </row>
    <row r="2103" s="38" customFormat="1" spans="1:16382">
      <c r="A2103" s="10" t="s">
        <v>55</v>
      </c>
      <c r="B2103" s="10">
        <v>310901003</v>
      </c>
      <c r="C2103" s="10" t="s">
        <v>3693</v>
      </c>
      <c r="D2103" s="10" t="s">
        <v>11</v>
      </c>
      <c r="E2103" s="12">
        <v>80</v>
      </c>
      <c r="F2103" s="10"/>
      <c r="G2103" s="10"/>
      <c r="H2103" s="10"/>
      <c r="XFB2103" s="45"/>
    </row>
    <row r="2104" s="38" customFormat="1" spans="1:16382">
      <c r="A2104" s="10" t="s">
        <v>55</v>
      </c>
      <c r="B2104" s="10" t="s">
        <v>3694</v>
      </c>
      <c r="C2104" s="10" t="s">
        <v>3695</v>
      </c>
      <c r="D2104" s="10" t="s">
        <v>11</v>
      </c>
      <c r="E2104" s="12">
        <v>60</v>
      </c>
      <c r="F2104" s="10" t="s">
        <v>2501</v>
      </c>
      <c r="G2104" s="10"/>
      <c r="H2104" s="10"/>
      <c r="XFB2104" s="45"/>
    </row>
    <row r="2105" s="38" customFormat="1" spans="1:16382">
      <c r="A2105" s="10" t="s">
        <v>55</v>
      </c>
      <c r="B2105" s="10" t="s">
        <v>3696</v>
      </c>
      <c r="C2105" s="10" t="s">
        <v>3697</v>
      </c>
      <c r="D2105" s="10" t="s">
        <v>11</v>
      </c>
      <c r="E2105" s="12">
        <v>145</v>
      </c>
      <c r="F2105" s="10" t="s">
        <v>2501</v>
      </c>
      <c r="G2105" s="10"/>
      <c r="H2105" s="10"/>
      <c r="XFB2105" s="45"/>
    </row>
    <row r="2106" s="38" customFormat="1" spans="1:16382">
      <c r="A2106" s="10" t="s">
        <v>49</v>
      </c>
      <c r="B2106" s="10" t="s">
        <v>3698</v>
      </c>
      <c r="C2106" s="10" t="s">
        <v>3699</v>
      </c>
      <c r="D2106" s="10" t="s">
        <v>11</v>
      </c>
      <c r="E2106" s="12">
        <v>540</v>
      </c>
      <c r="F2106" s="10"/>
      <c r="G2106" s="10"/>
      <c r="H2106" s="10"/>
      <c r="XFB2106" s="45"/>
    </row>
    <row r="2107" s="38" customFormat="1" spans="1:16382">
      <c r="A2107" s="10" t="s">
        <v>49</v>
      </c>
      <c r="B2107" s="10" t="s">
        <v>3700</v>
      </c>
      <c r="C2107" s="10" t="s">
        <v>3701</v>
      </c>
      <c r="D2107" s="10" t="s">
        <v>11</v>
      </c>
      <c r="E2107" s="12">
        <v>660</v>
      </c>
      <c r="F2107" s="10"/>
      <c r="G2107" s="10"/>
      <c r="H2107" s="10"/>
      <c r="XFB2107" s="45"/>
    </row>
    <row r="2108" s="38" customFormat="1" spans="1:16382">
      <c r="A2108" s="10" t="s">
        <v>49</v>
      </c>
      <c r="B2108" s="10">
        <v>310901006</v>
      </c>
      <c r="C2108" s="10" t="s">
        <v>3702</v>
      </c>
      <c r="D2108" s="10" t="s">
        <v>11</v>
      </c>
      <c r="E2108" s="12">
        <v>660</v>
      </c>
      <c r="F2108" s="10" t="s">
        <v>3703</v>
      </c>
      <c r="G2108" s="10" t="s">
        <v>3482</v>
      </c>
      <c r="H2108" s="10"/>
      <c r="XFB2108" s="45"/>
    </row>
    <row r="2109" s="38" customFormat="1" spans="1:16382">
      <c r="A2109" s="10" t="s">
        <v>49</v>
      </c>
      <c r="B2109" s="10" t="s">
        <v>3704</v>
      </c>
      <c r="C2109" s="141" t="s">
        <v>3705</v>
      </c>
      <c r="D2109" s="141" t="s">
        <v>11</v>
      </c>
      <c r="E2109" s="12">
        <v>1100</v>
      </c>
      <c r="F2109" s="141"/>
      <c r="G2109" s="141" t="s">
        <v>3480</v>
      </c>
      <c r="H2109" s="10"/>
      <c r="XFB2109" s="45"/>
    </row>
    <row r="2110" s="38" customFormat="1" ht="22.5" spans="1:16382">
      <c r="A2110" s="10" t="s">
        <v>49</v>
      </c>
      <c r="B2110" s="10">
        <v>310901007</v>
      </c>
      <c r="C2110" s="10" t="s">
        <v>3706</v>
      </c>
      <c r="D2110" s="10" t="s">
        <v>1648</v>
      </c>
      <c r="E2110" s="12">
        <v>780</v>
      </c>
      <c r="F2110" s="10" t="s">
        <v>3707</v>
      </c>
      <c r="G2110" s="10"/>
      <c r="H2110" s="10"/>
      <c r="XFB2110" s="45"/>
    </row>
    <row r="2111" s="38" customFormat="1" ht="33.75" spans="1:16382">
      <c r="A2111" s="10" t="s">
        <v>49</v>
      </c>
      <c r="B2111" s="10">
        <v>310901008</v>
      </c>
      <c r="C2111" s="10" t="s">
        <v>3708</v>
      </c>
      <c r="D2111" s="10" t="s">
        <v>11</v>
      </c>
      <c r="E2111" s="12">
        <v>680</v>
      </c>
      <c r="F2111" s="10" t="s">
        <v>3709</v>
      </c>
      <c r="G2111" s="10" t="s">
        <v>3710</v>
      </c>
      <c r="H2111" s="10"/>
      <c r="XFB2111" s="45"/>
    </row>
    <row r="2112" s="38" customFormat="1" spans="1:16382">
      <c r="A2112" s="10" t="s">
        <v>49</v>
      </c>
      <c r="B2112" s="10" t="s">
        <v>3711</v>
      </c>
      <c r="C2112" s="10" t="s">
        <v>3712</v>
      </c>
      <c r="D2112" s="10" t="s">
        <v>11</v>
      </c>
      <c r="E2112" s="12">
        <v>335</v>
      </c>
      <c r="F2112" s="10"/>
      <c r="G2112" s="10"/>
      <c r="H2112" s="10"/>
      <c r="XFB2112" s="45"/>
    </row>
    <row r="2113" s="38" customFormat="1" spans="1:16382">
      <c r="A2113" s="10" t="s">
        <v>49</v>
      </c>
      <c r="B2113" s="10">
        <v>310901009</v>
      </c>
      <c r="C2113" s="10" t="s">
        <v>3713</v>
      </c>
      <c r="D2113" s="10" t="s">
        <v>11</v>
      </c>
      <c r="E2113" s="12">
        <v>350</v>
      </c>
      <c r="F2113" s="10" t="s">
        <v>3714</v>
      </c>
      <c r="G2113" s="10"/>
      <c r="H2113" s="10"/>
      <c r="XFB2113" s="45"/>
    </row>
    <row r="2114" s="38" customFormat="1" spans="1:16382">
      <c r="A2114" s="10" t="s">
        <v>49</v>
      </c>
      <c r="B2114" s="10">
        <v>310901010</v>
      </c>
      <c r="C2114" s="10" t="s">
        <v>3715</v>
      </c>
      <c r="D2114" s="10" t="s">
        <v>11</v>
      </c>
      <c r="E2114" s="12">
        <v>180</v>
      </c>
      <c r="F2114" s="10"/>
      <c r="G2114" s="10"/>
      <c r="H2114" s="10"/>
      <c r="XFB2114" s="45"/>
    </row>
    <row r="2115" s="38" customFormat="1" spans="1:16382">
      <c r="A2115" s="10" t="s">
        <v>55</v>
      </c>
      <c r="B2115" s="10" t="s">
        <v>3716</v>
      </c>
      <c r="C2115" s="10" t="s">
        <v>3717</v>
      </c>
      <c r="D2115" s="10" t="s">
        <v>11</v>
      </c>
      <c r="E2115" s="12">
        <v>55</v>
      </c>
      <c r="F2115" s="10"/>
      <c r="G2115" s="10"/>
      <c r="H2115" s="10"/>
      <c r="XFB2115" s="45"/>
    </row>
    <row r="2116" s="38" customFormat="1" spans="1:16382">
      <c r="A2116" s="10" t="s">
        <v>55</v>
      </c>
      <c r="B2116" s="10" t="s">
        <v>3718</v>
      </c>
      <c r="C2116" s="10" t="s">
        <v>3719</v>
      </c>
      <c r="D2116" s="10" t="s">
        <v>11</v>
      </c>
      <c r="E2116" s="12">
        <v>275</v>
      </c>
      <c r="F2116" s="10"/>
      <c r="G2116" s="10"/>
      <c r="H2116" s="10"/>
      <c r="XFB2116" s="45"/>
    </row>
    <row r="2117" s="38" customFormat="1" spans="1:16382">
      <c r="A2117" s="10" t="s">
        <v>55</v>
      </c>
      <c r="B2117" s="10" t="s">
        <v>3720</v>
      </c>
      <c r="C2117" s="10" t="s">
        <v>3721</v>
      </c>
      <c r="D2117" s="10" t="s">
        <v>11</v>
      </c>
      <c r="E2117" s="12">
        <v>61</v>
      </c>
      <c r="F2117" s="10"/>
      <c r="G2117" s="10"/>
      <c r="H2117" s="10"/>
      <c r="XFB2117" s="45"/>
    </row>
    <row r="2118" s="38" customFormat="1" spans="1:16382">
      <c r="A2118" s="10" t="s">
        <v>55</v>
      </c>
      <c r="B2118" s="10">
        <v>310902002</v>
      </c>
      <c r="C2118" s="10" t="s">
        <v>3722</v>
      </c>
      <c r="D2118" s="10" t="s">
        <v>11</v>
      </c>
      <c r="E2118" s="12">
        <v>310</v>
      </c>
      <c r="F2118" s="10" t="s">
        <v>3723</v>
      </c>
      <c r="G2118" s="10"/>
      <c r="H2118" s="10"/>
      <c r="XFB2118" s="45"/>
    </row>
    <row r="2119" s="38" customFormat="1" spans="1:16382">
      <c r="A2119" s="10" t="s">
        <v>55</v>
      </c>
      <c r="B2119" s="10" t="s">
        <v>3724</v>
      </c>
      <c r="C2119" s="10" t="s">
        <v>3725</v>
      </c>
      <c r="D2119" s="10" t="s">
        <v>11</v>
      </c>
      <c r="E2119" s="12">
        <v>440</v>
      </c>
      <c r="F2119" s="10" t="s">
        <v>3726</v>
      </c>
      <c r="G2119" s="10"/>
      <c r="H2119" s="10"/>
      <c r="XFB2119" s="45"/>
    </row>
    <row r="2120" s="38" customFormat="1" ht="22.5" spans="1:16382">
      <c r="A2120" s="10" t="s">
        <v>55</v>
      </c>
      <c r="B2120" s="10">
        <v>310902003</v>
      </c>
      <c r="C2120" s="10" t="s">
        <v>3727</v>
      </c>
      <c r="D2120" s="10" t="s">
        <v>11</v>
      </c>
      <c r="E2120" s="12">
        <v>66</v>
      </c>
      <c r="F2120" s="10"/>
      <c r="G2120" s="10"/>
      <c r="H2120" s="10"/>
      <c r="XFB2120" s="45"/>
    </row>
    <row r="2121" s="38" customFormat="1" spans="1:16382">
      <c r="A2121" s="10" t="s">
        <v>55</v>
      </c>
      <c r="B2121" s="10">
        <v>310902004</v>
      </c>
      <c r="C2121" s="10" t="s">
        <v>3728</v>
      </c>
      <c r="D2121" s="10" t="s">
        <v>11</v>
      </c>
      <c r="E2121" s="12">
        <v>310</v>
      </c>
      <c r="F2121" s="10"/>
      <c r="G2121" s="10"/>
      <c r="H2121" s="10"/>
      <c r="XFB2121" s="45"/>
    </row>
    <row r="2122" s="38" customFormat="1" spans="1:16382">
      <c r="A2122" s="10" t="s">
        <v>55</v>
      </c>
      <c r="B2122" s="10" t="s">
        <v>3729</v>
      </c>
      <c r="C2122" s="10" t="s">
        <v>3730</v>
      </c>
      <c r="D2122" s="10" t="s">
        <v>11</v>
      </c>
      <c r="E2122" s="12">
        <v>100</v>
      </c>
      <c r="F2122" s="10" t="s">
        <v>3731</v>
      </c>
      <c r="G2122" s="10"/>
      <c r="H2122" s="10"/>
      <c r="XFB2122" s="45"/>
    </row>
    <row r="2123" s="38" customFormat="1" spans="1:16382">
      <c r="A2123" s="10" t="s">
        <v>55</v>
      </c>
      <c r="B2123" s="10" t="s">
        <v>3732</v>
      </c>
      <c r="C2123" s="10" t="s">
        <v>3733</v>
      </c>
      <c r="D2123" s="10" t="s">
        <v>11</v>
      </c>
      <c r="E2123" s="12">
        <v>220</v>
      </c>
      <c r="F2123" s="10" t="s">
        <v>3731</v>
      </c>
      <c r="G2123" s="10"/>
      <c r="H2123" s="10"/>
      <c r="XFB2123" s="45"/>
    </row>
    <row r="2124" s="38" customFormat="1" ht="33.75" spans="1:16382">
      <c r="A2124" s="10" t="s">
        <v>49</v>
      </c>
      <c r="B2124" s="10">
        <v>310902006</v>
      </c>
      <c r="C2124" s="10" t="s">
        <v>3734</v>
      </c>
      <c r="D2124" s="10" t="s">
        <v>11</v>
      </c>
      <c r="E2124" s="12">
        <v>700</v>
      </c>
      <c r="F2124" s="10" t="s">
        <v>3735</v>
      </c>
      <c r="G2124" s="10" t="s">
        <v>3736</v>
      </c>
      <c r="H2124" s="10"/>
      <c r="XFB2124" s="45"/>
    </row>
    <row r="2125" s="38" customFormat="1" spans="1:16382">
      <c r="A2125" s="10" t="s">
        <v>49</v>
      </c>
      <c r="B2125" s="10" t="s">
        <v>3737</v>
      </c>
      <c r="C2125" s="10" t="s">
        <v>3738</v>
      </c>
      <c r="D2125" s="10" t="s">
        <v>11</v>
      </c>
      <c r="E2125" s="12">
        <v>720</v>
      </c>
      <c r="F2125" s="10"/>
      <c r="G2125" s="10"/>
      <c r="H2125" s="10"/>
      <c r="XFB2125" s="45"/>
    </row>
    <row r="2126" s="38" customFormat="1" spans="1:16382">
      <c r="A2126" s="10" t="s">
        <v>49</v>
      </c>
      <c r="B2126" s="10" t="s">
        <v>3739</v>
      </c>
      <c r="C2126" s="10" t="s">
        <v>3740</v>
      </c>
      <c r="D2126" s="10" t="s">
        <v>11</v>
      </c>
      <c r="E2126" s="12">
        <v>960</v>
      </c>
      <c r="F2126" s="10"/>
      <c r="G2126" s="10"/>
      <c r="H2126" s="10"/>
      <c r="XFB2126" s="45"/>
    </row>
    <row r="2127" s="38" customFormat="1" spans="1:16382">
      <c r="A2127" s="10" t="s">
        <v>49</v>
      </c>
      <c r="B2127" s="10" t="s">
        <v>3741</v>
      </c>
      <c r="C2127" s="10" t="s">
        <v>3742</v>
      </c>
      <c r="D2127" s="10" t="s">
        <v>11</v>
      </c>
      <c r="E2127" s="12">
        <v>480</v>
      </c>
      <c r="F2127" s="10"/>
      <c r="G2127" s="10"/>
      <c r="H2127" s="10"/>
      <c r="XFB2127" s="45"/>
    </row>
    <row r="2128" s="38" customFormat="1" spans="1:16382">
      <c r="A2128" s="10" t="s">
        <v>49</v>
      </c>
      <c r="B2128" s="10" t="s">
        <v>3743</v>
      </c>
      <c r="C2128" s="10" t="s">
        <v>3744</v>
      </c>
      <c r="D2128" s="10" t="s">
        <v>11</v>
      </c>
      <c r="E2128" s="12">
        <v>1080</v>
      </c>
      <c r="F2128" s="10"/>
      <c r="G2128" s="10"/>
      <c r="H2128" s="10"/>
      <c r="XFB2128" s="45"/>
    </row>
    <row r="2129" s="38" customFormat="1" ht="22.5" spans="1:16382">
      <c r="A2129" s="10" t="s">
        <v>49</v>
      </c>
      <c r="B2129" s="10" t="s">
        <v>3745</v>
      </c>
      <c r="C2129" s="10" t="s">
        <v>3746</v>
      </c>
      <c r="D2129" s="10" t="s">
        <v>3747</v>
      </c>
      <c r="E2129" s="12">
        <v>310</v>
      </c>
      <c r="F2129" s="10"/>
      <c r="G2129" s="10"/>
      <c r="H2129" s="10"/>
      <c r="XFB2129" s="45"/>
    </row>
    <row r="2130" s="38" customFormat="1" spans="1:16382">
      <c r="A2130" s="10" t="s">
        <v>49</v>
      </c>
      <c r="B2130" s="10" t="s">
        <v>3748</v>
      </c>
      <c r="C2130" s="10" t="s">
        <v>3749</v>
      </c>
      <c r="D2130" s="10" t="s">
        <v>3747</v>
      </c>
      <c r="E2130" s="12">
        <v>190</v>
      </c>
      <c r="F2130" s="10"/>
      <c r="G2130" s="10"/>
      <c r="H2130" s="10"/>
      <c r="XFB2130" s="45"/>
    </row>
    <row r="2131" s="38" customFormat="1" spans="1:16382">
      <c r="A2131" s="10" t="s">
        <v>49</v>
      </c>
      <c r="B2131" s="10" t="s">
        <v>3750</v>
      </c>
      <c r="C2131" s="10" t="s">
        <v>3751</v>
      </c>
      <c r="D2131" s="10" t="s">
        <v>3747</v>
      </c>
      <c r="E2131" s="12">
        <v>60</v>
      </c>
      <c r="F2131" s="10"/>
      <c r="G2131" s="10"/>
      <c r="H2131" s="10"/>
      <c r="XFB2131" s="45"/>
    </row>
    <row r="2132" s="38" customFormat="1" ht="56.25" spans="1:16382">
      <c r="A2132" s="12" t="s">
        <v>49</v>
      </c>
      <c r="B2132" s="12" t="s">
        <v>3752</v>
      </c>
      <c r="C2132" s="132" t="s">
        <v>3753</v>
      </c>
      <c r="D2132" s="132" t="s">
        <v>11</v>
      </c>
      <c r="E2132" s="12">
        <v>1800</v>
      </c>
      <c r="F2132" s="132" t="s">
        <v>3754</v>
      </c>
      <c r="G2132" s="132" t="s">
        <v>3755</v>
      </c>
      <c r="H2132" s="12"/>
      <c r="XFB2132" s="45"/>
    </row>
    <row r="2133" s="38" customFormat="1" ht="22.5" spans="1:16382">
      <c r="A2133" s="10" t="s">
        <v>49</v>
      </c>
      <c r="B2133" s="10">
        <v>310902007</v>
      </c>
      <c r="C2133" s="10" t="s">
        <v>3756</v>
      </c>
      <c r="D2133" s="10" t="s">
        <v>11</v>
      </c>
      <c r="E2133" s="12">
        <v>780</v>
      </c>
      <c r="F2133" s="10" t="s">
        <v>3757</v>
      </c>
      <c r="G2133" s="10" t="s">
        <v>3482</v>
      </c>
      <c r="H2133" s="10"/>
      <c r="XFB2133" s="45"/>
    </row>
    <row r="2134" s="38" customFormat="1" spans="1:16382">
      <c r="A2134" s="10" t="s">
        <v>49</v>
      </c>
      <c r="B2134" s="10" t="s">
        <v>3758</v>
      </c>
      <c r="C2134" s="10" t="s">
        <v>3759</v>
      </c>
      <c r="D2134" s="10" t="s">
        <v>11</v>
      </c>
      <c r="E2134" s="12">
        <v>600</v>
      </c>
      <c r="F2134" s="10"/>
      <c r="G2134" s="10"/>
      <c r="H2134" s="10"/>
      <c r="XFB2134" s="45"/>
    </row>
    <row r="2135" s="38" customFormat="1" spans="1:16382">
      <c r="A2135" s="10" t="s">
        <v>49</v>
      </c>
      <c r="B2135" s="10" t="s">
        <v>3760</v>
      </c>
      <c r="C2135" s="10" t="s">
        <v>3761</v>
      </c>
      <c r="D2135" s="10" t="s">
        <v>11</v>
      </c>
      <c r="E2135" s="12">
        <v>720</v>
      </c>
      <c r="F2135" s="10"/>
      <c r="G2135" s="10"/>
      <c r="H2135" s="10"/>
      <c r="XFB2135" s="45"/>
    </row>
    <row r="2136" s="38" customFormat="1" spans="1:16382">
      <c r="A2136" s="10" t="s">
        <v>55</v>
      </c>
      <c r="B2136" s="10">
        <v>310902009</v>
      </c>
      <c r="C2136" s="10" t="s">
        <v>3762</v>
      </c>
      <c r="D2136" s="10" t="s">
        <v>11</v>
      </c>
      <c r="E2136" s="12">
        <v>1100</v>
      </c>
      <c r="F2136" s="10" t="s">
        <v>2501</v>
      </c>
      <c r="G2136" s="10"/>
      <c r="H2136" s="10"/>
      <c r="XFB2136" s="45"/>
    </row>
    <row r="2137" s="38" customFormat="1" spans="1:16382">
      <c r="A2137" s="10" t="s">
        <v>55</v>
      </c>
      <c r="B2137" s="10" t="s">
        <v>3763</v>
      </c>
      <c r="C2137" s="10" t="s">
        <v>3764</v>
      </c>
      <c r="D2137" s="10" t="s">
        <v>11</v>
      </c>
      <c r="E2137" s="12">
        <v>1320</v>
      </c>
      <c r="F2137" s="10" t="s">
        <v>2501</v>
      </c>
      <c r="G2137" s="10"/>
      <c r="H2137" s="10"/>
      <c r="XFB2137" s="45"/>
    </row>
    <row r="2138" s="38" customFormat="1" spans="1:16382">
      <c r="A2138" s="12" t="s">
        <v>55</v>
      </c>
      <c r="B2138" s="12">
        <v>310902010</v>
      </c>
      <c r="C2138" s="12" t="s">
        <v>3765</v>
      </c>
      <c r="D2138" s="12" t="s">
        <v>11</v>
      </c>
      <c r="E2138" s="12">
        <v>600</v>
      </c>
      <c r="F2138" s="12"/>
      <c r="G2138" s="12" t="s">
        <v>3766</v>
      </c>
      <c r="H2138" s="12"/>
      <c r="XFB2138" s="45"/>
    </row>
    <row r="2139" s="38" customFormat="1" spans="1:16382">
      <c r="A2139" s="12" t="s">
        <v>55</v>
      </c>
      <c r="B2139" s="12">
        <v>310902011</v>
      </c>
      <c r="C2139" s="12" t="s">
        <v>3767</v>
      </c>
      <c r="D2139" s="12" t="s">
        <v>11</v>
      </c>
      <c r="E2139" s="12">
        <v>96</v>
      </c>
      <c r="F2139" s="12"/>
      <c r="G2139" s="12"/>
      <c r="H2139" s="12"/>
      <c r="XFB2139" s="45"/>
    </row>
    <row r="2140" s="38" customFormat="1" spans="1:16382">
      <c r="A2140" s="10" t="s">
        <v>49</v>
      </c>
      <c r="B2140" s="10">
        <v>310903001</v>
      </c>
      <c r="C2140" s="10" t="s">
        <v>3768</v>
      </c>
      <c r="D2140" s="10" t="s">
        <v>11</v>
      </c>
      <c r="E2140" s="12">
        <v>385</v>
      </c>
      <c r="F2140" s="10"/>
      <c r="G2140" s="10"/>
      <c r="H2140" s="10"/>
      <c r="XFB2140" s="45"/>
    </row>
    <row r="2141" s="38" customFormat="1" ht="22.5" spans="1:16382">
      <c r="A2141" s="10" t="s">
        <v>49</v>
      </c>
      <c r="B2141" s="10">
        <v>310903002</v>
      </c>
      <c r="C2141" s="10" t="s">
        <v>3769</v>
      </c>
      <c r="D2141" s="10" t="s">
        <v>11</v>
      </c>
      <c r="E2141" s="12">
        <v>240</v>
      </c>
      <c r="F2141" s="10" t="s">
        <v>3770</v>
      </c>
      <c r="G2141" s="10"/>
      <c r="H2141" s="10"/>
      <c r="XFB2141" s="45"/>
    </row>
    <row r="2142" s="38" customFormat="1" ht="22.5" spans="1:16382">
      <c r="A2142" s="10" t="s">
        <v>49</v>
      </c>
      <c r="B2142" s="10">
        <v>310903003</v>
      </c>
      <c r="C2142" s="10" t="s">
        <v>3771</v>
      </c>
      <c r="D2142" s="10" t="s">
        <v>11</v>
      </c>
      <c r="E2142" s="12">
        <v>880</v>
      </c>
      <c r="F2142" s="10" t="s">
        <v>3772</v>
      </c>
      <c r="G2142" s="10" t="s">
        <v>3773</v>
      </c>
      <c r="H2142" s="10"/>
      <c r="XFB2142" s="45"/>
    </row>
    <row r="2143" s="38" customFormat="1" spans="1:16382">
      <c r="A2143" s="10" t="s">
        <v>55</v>
      </c>
      <c r="B2143" s="10" t="s">
        <v>3774</v>
      </c>
      <c r="C2143" s="10" t="s">
        <v>3775</v>
      </c>
      <c r="D2143" s="10" t="s">
        <v>11</v>
      </c>
      <c r="E2143" s="12">
        <v>220</v>
      </c>
      <c r="F2143" s="10" t="s">
        <v>2501</v>
      </c>
      <c r="G2143" s="10"/>
      <c r="H2143" s="10"/>
      <c r="XFB2143" s="45"/>
    </row>
    <row r="2144" s="38" customFormat="1" spans="1:16382">
      <c r="A2144" s="10" t="s">
        <v>55</v>
      </c>
      <c r="B2144" s="10" t="s">
        <v>3776</v>
      </c>
      <c r="C2144" s="10" t="s">
        <v>3777</v>
      </c>
      <c r="D2144" s="10" t="s">
        <v>11</v>
      </c>
      <c r="E2144" s="12">
        <v>550</v>
      </c>
      <c r="F2144" s="10" t="s">
        <v>2501</v>
      </c>
      <c r="G2144" s="10"/>
      <c r="H2144" s="10"/>
      <c r="XFB2144" s="45"/>
    </row>
    <row r="2145" s="38" customFormat="1" spans="1:16382">
      <c r="A2145" s="10" t="s">
        <v>55</v>
      </c>
      <c r="B2145" s="10" t="s">
        <v>3778</v>
      </c>
      <c r="C2145" s="10" t="s">
        <v>3779</v>
      </c>
      <c r="D2145" s="10" t="s">
        <v>11</v>
      </c>
      <c r="E2145" s="12">
        <v>4300</v>
      </c>
      <c r="F2145" s="10" t="s">
        <v>2501</v>
      </c>
      <c r="G2145" s="10"/>
      <c r="H2145" s="10"/>
      <c r="XFB2145" s="45"/>
    </row>
    <row r="2146" s="38" customFormat="1" spans="1:16382">
      <c r="A2146" s="10" t="s">
        <v>55</v>
      </c>
      <c r="B2146" s="10" t="s">
        <v>3780</v>
      </c>
      <c r="C2146" s="10" t="s">
        <v>3781</v>
      </c>
      <c r="D2146" s="10" t="s">
        <v>11</v>
      </c>
      <c r="E2146" s="12">
        <v>165</v>
      </c>
      <c r="F2146" s="10" t="s">
        <v>2501</v>
      </c>
      <c r="G2146" s="10"/>
      <c r="H2146" s="10"/>
      <c r="XFB2146" s="45"/>
    </row>
    <row r="2147" s="38" customFormat="1" spans="1:16382">
      <c r="A2147" s="10" t="s">
        <v>55</v>
      </c>
      <c r="B2147" s="10" t="s">
        <v>3782</v>
      </c>
      <c r="C2147" s="10" t="s">
        <v>3783</v>
      </c>
      <c r="D2147" s="10" t="s">
        <v>11</v>
      </c>
      <c r="E2147" s="12">
        <v>330</v>
      </c>
      <c r="F2147" s="10" t="s">
        <v>2501</v>
      </c>
      <c r="G2147" s="10"/>
      <c r="H2147" s="10"/>
      <c r="XFB2147" s="45"/>
    </row>
    <row r="2148" s="38" customFormat="1" spans="1:16382">
      <c r="A2148" s="10" t="s">
        <v>55</v>
      </c>
      <c r="B2148" s="10" t="s">
        <v>3784</v>
      </c>
      <c r="C2148" s="10" t="s">
        <v>3785</v>
      </c>
      <c r="D2148" s="10" t="s">
        <v>11</v>
      </c>
      <c r="E2148" s="12">
        <v>44</v>
      </c>
      <c r="F2148" s="10" t="s">
        <v>2501</v>
      </c>
      <c r="G2148" s="10"/>
      <c r="H2148" s="10"/>
      <c r="XFB2148" s="45"/>
    </row>
    <row r="2149" s="38" customFormat="1" spans="1:16382">
      <c r="A2149" s="10" t="s">
        <v>55</v>
      </c>
      <c r="B2149" s="10" t="s">
        <v>3786</v>
      </c>
      <c r="C2149" s="10" t="s">
        <v>3787</v>
      </c>
      <c r="D2149" s="10" t="s">
        <v>11</v>
      </c>
      <c r="E2149" s="12">
        <v>88</v>
      </c>
      <c r="F2149" s="10" t="s">
        <v>2501</v>
      </c>
      <c r="G2149" s="10"/>
      <c r="H2149" s="10"/>
      <c r="XFB2149" s="45"/>
    </row>
    <row r="2150" s="38" customFormat="1" spans="1:16382">
      <c r="A2150" s="10" t="s">
        <v>55</v>
      </c>
      <c r="B2150" s="10" t="s">
        <v>3788</v>
      </c>
      <c r="C2150" s="10" t="s">
        <v>3789</v>
      </c>
      <c r="D2150" s="10" t="s">
        <v>11</v>
      </c>
      <c r="E2150" s="12">
        <v>200</v>
      </c>
      <c r="F2150" s="10" t="s">
        <v>2501</v>
      </c>
      <c r="G2150" s="10"/>
      <c r="H2150" s="10"/>
      <c r="XFB2150" s="45"/>
    </row>
    <row r="2151" s="38" customFormat="1" spans="1:16382">
      <c r="A2151" s="10" t="s">
        <v>49</v>
      </c>
      <c r="B2151" s="10">
        <v>310903007</v>
      </c>
      <c r="C2151" s="10" t="s">
        <v>3790</v>
      </c>
      <c r="D2151" s="10" t="s">
        <v>11</v>
      </c>
      <c r="E2151" s="12">
        <v>720</v>
      </c>
      <c r="F2151" s="10"/>
      <c r="G2151" s="10" t="s">
        <v>3791</v>
      </c>
      <c r="H2151" s="10"/>
      <c r="XFB2151" s="45"/>
    </row>
    <row r="2152" s="38" customFormat="1" spans="1:16382">
      <c r="A2152" s="10" t="s">
        <v>49</v>
      </c>
      <c r="B2152" s="10">
        <v>310903008</v>
      </c>
      <c r="C2152" s="10" t="s">
        <v>3792</v>
      </c>
      <c r="D2152" s="10" t="s">
        <v>11</v>
      </c>
      <c r="E2152" s="12">
        <v>900</v>
      </c>
      <c r="F2152" s="10" t="s">
        <v>3592</v>
      </c>
      <c r="G2152" s="10" t="s">
        <v>3482</v>
      </c>
      <c r="H2152" s="10"/>
      <c r="XFB2152" s="45"/>
    </row>
    <row r="2153" s="38" customFormat="1" spans="1:16382">
      <c r="A2153" s="10" t="s">
        <v>49</v>
      </c>
      <c r="B2153" s="10">
        <v>310903009</v>
      </c>
      <c r="C2153" s="10" t="s">
        <v>3793</v>
      </c>
      <c r="D2153" s="10" t="s">
        <v>11</v>
      </c>
      <c r="E2153" s="12">
        <v>770</v>
      </c>
      <c r="F2153" s="10" t="s">
        <v>3794</v>
      </c>
      <c r="G2153" s="10"/>
      <c r="H2153" s="10"/>
      <c r="XFB2153" s="45"/>
    </row>
    <row r="2154" s="38" customFormat="1" ht="33.75" spans="1:16382">
      <c r="A2154" s="10" t="s">
        <v>49</v>
      </c>
      <c r="B2154" s="10">
        <v>310903010</v>
      </c>
      <c r="C2154" s="10" t="s">
        <v>3795</v>
      </c>
      <c r="D2154" s="10" t="s">
        <v>11</v>
      </c>
      <c r="E2154" s="12">
        <v>770</v>
      </c>
      <c r="F2154" s="10" t="s">
        <v>3796</v>
      </c>
      <c r="G2154" s="10" t="s">
        <v>3736</v>
      </c>
      <c r="H2154" s="10"/>
      <c r="XFB2154" s="45"/>
    </row>
    <row r="2155" s="38" customFormat="1" spans="1:16382">
      <c r="A2155" s="10" t="s">
        <v>49</v>
      </c>
      <c r="B2155" s="10" t="s">
        <v>3797</v>
      </c>
      <c r="C2155" s="10" t="s">
        <v>3798</v>
      </c>
      <c r="D2155" s="10" t="s">
        <v>11</v>
      </c>
      <c r="E2155" s="12">
        <v>780</v>
      </c>
      <c r="F2155" s="10"/>
      <c r="G2155" s="10"/>
      <c r="H2155" s="10"/>
      <c r="XFB2155" s="45"/>
    </row>
    <row r="2156" s="38" customFormat="1" spans="1:16382">
      <c r="A2156" s="10" t="s">
        <v>49</v>
      </c>
      <c r="B2156" s="10" t="s">
        <v>3799</v>
      </c>
      <c r="C2156" s="10" t="s">
        <v>3800</v>
      </c>
      <c r="D2156" s="10" t="s">
        <v>11</v>
      </c>
      <c r="E2156" s="12">
        <v>1020</v>
      </c>
      <c r="F2156" s="10"/>
      <c r="G2156" s="10"/>
      <c r="H2156" s="10"/>
      <c r="XFB2156" s="45"/>
    </row>
    <row r="2157" s="38" customFormat="1" spans="1:16382">
      <c r="A2157" s="10" t="s">
        <v>49</v>
      </c>
      <c r="B2157" s="10" t="s">
        <v>3801</v>
      </c>
      <c r="C2157" s="10" t="s">
        <v>3802</v>
      </c>
      <c r="D2157" s="10" t="s">
        <v>11</v>
      </c>
      <c r="E2157" s="12">
        <v>540</v>
      </c>
      <c r="F2157" s="10"/>
      <c r="G2157" s="10"/>
      <c r="H2157" s="10"/>
      <c r="XFB2157" s="45"/>
    </row>
    <row r="2158" s="38" customFormat="1" spans="1:16382">
      <c r="A2158" s="10" t="s">
        <v>49</v>
      </c>
      <c r="B2158" s="10" t="s">
        <v>3803</v>
      </c>
      <c r="C2158" s="10" t="s">
        <v>3804</v>
      </c>
      <c r="D2158" s="10" t="s">
        <v>11</v>
      </c>
      <c r="E2158" s="12">
        <v>1140</v>
      </c>
      <c r="F2158" s="10"/>
      <c r="G2158" s="10"/>
      <c r="H2158" s="10"/>
      <c r="XFB2158" s="45"/>
    </row>
    <row r="2159" s="38" customFormat="1" ht="22.5" spans="1:16382">
      <c r="A2159" s="10" t="s">
        <v>49</v>
      </c>
      <c r="B2159" s="10" t="s">
        <v>3805</v>
      </c>
      <c r="C2159" s="10" t="s">
        <v>3806</v>
      </c>
      <c r="D2159" s="10" t="s">
        <v>3747</v>
      </c>
      <c r="E2159" s="12">
        <v>310</v>
      </c>
      <c r="F2159" s="10"/>
      <c r="G2159" s="10"/>
      <c r="H2159" s="10"/>
      <c r="XFB2159" s="45"/>
    </row>
    <row r="2160" s="38" customFormat="1" spans="1:16382">
      <c r="A2160" s="10" t="s">
        <v>49</v>
      </c>
      <c r="B2160" s="10" t="s">
        <v>3807</v>
      </c>
      <c r="C2160" s="10" t="s">
        <v>3808</v>
      </c>
      <c r="D2160" s="10" t="s">
        <v>3747</v>
      </c>
      <c r="E2160" s="12">
        <v>190</v>
      </c>
      <c r="F2160" s="10"/>
      <c r="G2160" s="10"/>
      <c r="H2160" s="10"/>
      <c r="XFB2160" s="45"/>
    </row>
    <row r="2161" s="38" customFormat="1" spans="1:16382">
      <c r="A2161" s="10" t="s">
        <v>49</v>
      </c>
      <c r="B2161" s="10" t="s">
        <v>3809</v>
      </c>
      <c r="C2161" s="10" t="s">
        <v>3810</v>
      </c>
      <c r="D2161" s="10" t="s">
        <v>3747</v>
      </c>
      <c r="E2161" s="12">
        <v>60</v>
      </c>
      <c r="F2161" s="10"/>
      <c r="G2161" s="10"/>
      <c r="H2161" s="10"/>
      <c r="XFB2161" s="45"/>
    </row>
    <row r="2162" s="38" customFormat="1" ht="56.25" spans="1:16382">
      <c r="A2162" s="12" t="s">
        <v>49</v>
      </c>
      <c r="B2162" s="12" t="s">
        <v>3811</v>
      </c>
      <c r="C2162" s="134" t="s">
        <v>3812</v>
      </c>
      <c r="D2162" s="132" t="s">
        <v>11</v>
      </c>
      <c r="E2162" s="12">
        <v>2000</v>
      </c>
      <c r="F2162" s="134" t="s">
        <v>3813</v>
      </c>
      <c r="G2162" s="132" t="s">
        <v>3755</v>
      </c>
      <c r="H2162" s="12"/>
      <c r="XFB2162" s="45"/>
    </row>
    <row r="2163" s="38" customFormat="1" ht="22.5" spans="1:16382">
      <c r="A2163" s="10" t="s">
        <v>49</v>
      </c>
      <c r="B2163" s="10">
        <v>310903011</v>
      </c>
      <c r="C2163" s="10" t="s">
        <v>3814</v>
      </c>
      <c r="D2163" s="10" t="s">
        <v>11</v>
      </c>
      <c r="E2163" s="12">
        <v>110</v>
      </c>
      <c r="F2163" s="10" t="s">
        <v>3815</v>
      </c>
      <c r="G2163" s="10"/>
      <c r="H2163" s="10"/>
      <c r="XFB2163" s="45"/>
    </row>
    <row r="2164" s="38" customFormat="1" spans="1:16382">
      <c r="A2164" s="10" t="s">
        <v>49</v>
      </c>
      <c r="B2164" s="10">
        <v>310903012</v>
      </c>
      <c r="C2164" s="10" t="s">
        <v>3816</v>
      </c>
      <c r="D2164" s="10" t="s">
        <v>11</v>
      </c>
      <c r="E2164" s="12">
        <v>72</v>
      </c>
      <c r="F2164" s="10"/>
      <c r="G2164" s="10"/>
      <c r="H2164" s="10"/>
      <c r="XFB2164" s="45"/>
    </row>
    <row r="2165" s="38" customFormat="1" spans="1:16382">
      <c r="A2165" s="10" t="s">
        <v>49</v>
      </c>
      <c r="B2165" s="10">
        <v>310903013</v>
      </c>
      <c r="C2165" s="10" t="s">
        <v>3817</v>
      </c>
      <c r="D2165" s="10" t="s">
        <v>11</v>
      </c>
      <c r="E2165" s="12">
        <v>215</v>
      </c>
      <c r="F2165" s="10" t="s">
        <v>3818</v>
      </c>
      <c r="G2165" s="10"/>
      <c r="H2165" s="10"/>
      <c r="XFB2165" s="45"/>
    </row>
    <row r="2166" s="38" customFormat="1" spans="1:16382">
      <c r="A2166" s="10" t="s">
        <v>55</v>
      </c>
      <c r="B2166" s="10">
        <v>310904001</v>
      </c>
      <c r="C2166" s="10" t="s">
        <v>3819</v>
      </c>
      <c r="D2166" s="10" t="s">
        <v>11</v>
      </c>
      <c r="E2166" s="12">
        <v>30</v>
      </c>
      <c r="F2166" s="10" t="s">
        <v>3820</v>
      </c>
      <c r="G2166" s="10"/>
      <c r="H2166" s="10"/>
      <c r="XFB2166" s="45"/>
    </row>
    <row r="2167" s="38" customFormat="1" ht="45" spans="1:16382">
      <c r="A2167" s="10" t="s">
        <v>49</v>
      </c>
      <c r="B2167" s="10">
        <v>310904002</v>
      </c>
      <c r="C2167" s="10" t="s">
        <v>3821</v>
      </c>
      <c r="D2167" s="10" t="s">
        <v>11</v>
      </c>
      <c r="E2167" s="12">
        <v>100</v>
      </c>
      <c r="F2167" s="10" t="s">
        <v>3822</v>
      </c>
      <c r="G2167" s="10"/>
      <c r="H2167" s="10"/>
      <c r="XFB2167" s="45"/>
    </row>
    <row r="2168" s="38" customFormat="1" spans="1:16382">
      <c r="A2168" s="10" t="s">
        <v>55</v>
      </c>
      <c r="B2168" s="10">
        <v>310904003</v>
      </c>
      <c r="C2168" s="10" t="s">
        <v>3823</v>
      </c>
      <c r="D2168" s="10" t="s">
        <v>11</v>
      </c>
      <c r="E2168" s="12">
        <v>30</v>
      </c>
      <c r="F2168" s="10" t="s">
        <v>3824</v>
      </c>
      <c r="G2168" s="10"/>
      <c r="H2168" s="10"/>
      <c r="XFB2168" s="45"/>
    </row>
    <row r="2169" s="38" customFormat="1" spans="1:16382">
      <c r="A2169" s="10" t="s">
        <v>55</v>
      </c>
      <c r="B2169" s="10">
        <v>310904004</v>
      </c>
      <c r="C2169" s="10" t="s">
        <v>3825</v>
      </c>
      <c r="D2169" s="10" t="s">
        <v>11</v>
      </c>
      <c r="E2169" s="12">
        <v>15</v>
      </c>
      <c r="F2169" s="10"/>
      <c r="G2169" s="10"/>
      <c r="H2169" s="10"/>
      <c r="XFB2169" s="45"/>
    </row>
    <row r="2170" s="38" customFormat="1" spans="1:16382">
      <c r="A2170" s="10" t="s">
        <v>55</v>
      </c>
      <c r="B2170" s="10">
        <v>310904005</v>
      </c>
      <c r="C2170" s="10" t="s">
        <v>3826</v>
      </c>
      <c r="D2170" s="10" t="s">
        <v>11</v>
      </c>
      <c r="E2170" s="12">
        <v>77</v>
      </c>
      <c r="F2170" s="10"/>
      <c r="G2170" s="10"/>
      <c r="H2170" s="10"/>
      <c r="XFB2170" s="45"/>
    </row>
    <row r="2171" s="38" customFormat="1" spans="1:16382">
      <c r="A2171" s="10" t="s">
        <v>49</v>
      </c>
      <c r="B2171" s="10" t="s">
        <v>3827</v>
      </c>
      <c r="C2171" s="10" t="s">
        <v>3828</v>
      </c>
      <c r="D2171" s="10" t="s">
        <v>11</v>
      </c>
      <c r="E2171" s="12">
        <v>180</v>
      </c>
      <c r="F2171" s="10"/>
      <c r="G2171" s="10"/>
      <c r="H2171" s="10"/>
      <c r="XFB2171" s="45"/>
    </row>
    <row r="2172" s="38" customFormat="1" spans="1:16382">
      <c r="A2172" s="10" t="s">
        <v>49</v>
      </c>
      <c r="B2172" s="10" t="s">
        <v>3829</v>
      </c>
      <c r="C2172" s="10" t="s">
        <v>3830</v>
      </c>
      <c r="D2172" s="10" t="s">
        <v>11</v>
      </c>
      <c r="E2172" s="12">
        <v>96</v>
      </c>
      <c r="F2172" s="10"/>
      <c r="G2172" s="10"/>
      <c r="H2172" s="10"/>
      <c r="XFB2172" s="45"/>
    </row>
    <row r="2173" s="38" customFormat="1" spans="1:16382">
      <c r="A2173" s="10" t="s">
        <v>49</v>
      </c>
      <c r="B2173" s="10" t="s">
        <v>3831</v>
      </c>
      <c r="C2173" s="10" t="s">
        <v>3832</v>
      </c>
      <c r="D2173" s="10" t="s">
        <v>11</v>
      </c>
      <c r="E2173" s="12">
        <v>96</v>
      </c>
      <c r="F2173" s="10"/>
      <c r="G2173" s="10"/>
      <c r="H2173" s="10"/>
      <c r="XFB2173" s="45"/>
    </row>
    <row r="2174" s="38" customFormat="1" ht="22.5" spans="1:16382">
      <c r="A2174" s="10" t="s">
        <v>49</v>
      </c>
      <c r="B2174" s="10">
        <v>310904007</v>
      </c>
      <c r="C2174" s="10" t="s">
        <v>3833</v>
      </c>
      <c r="D2174" s="10" t="s">
        <v>11</v>
      </c>
      <c r="E2174" s="12">
        <v>84</v>
      </c>
      <c r="F2174" s="10"/>
      <c r="G2174" s="10"/>
      <c r="H2174" s="10"/>
      <c r="XFB2174" s="45"/>
    </row>
    <row r="2175" s="38" customFormat="1" ht="22.5" spans="1:16382">
      <c r="A2175" s="10" t="s">
        <v>49</v>
      </c>
      <c r="B2175" s="10">
        <v>310904008</v>
      </c>
      <c r="C2175" s="10" t="s">
        <v>3834</v>
      </c>
      <c r="D2175" s="10" t="s">
        <v>11</v>
      </c>
      <c r="E2175" s="12">
        <v>60</v>
      </c>
      <c r="F2175" s="10"/>
      <c r="G2175" s="10"/>
      <c r="H2175" s="10"/>
      <c r="XFB2175" s="45"/>
    </row>
    <row r="2176" s="38" customFormat="1" spans="1:16382">
      <c r="A2176" s="10" t="s">
        <v>49</v>
      </c>
      <c r="B2176" s="10" t="s">
        <v>3835</v>
      </c>
      <c r="C2176" s="10" t="s">
        <v>3836</v>
      </c>
      <c r="D2176" s="10" t="s">
        <v>11</v>
      </c>
      <c r="E2176" s="12">
        <v>80</v>
      </c>
      <c r="F2176" s="10"/>
      <c r="G2176" s="10"/>
      <c r="H2176" s="130"/>
      <c r="XFB2176" s="45"/>
    </row>
    <row r="2177" s="38" customFormat="1" spans="1:16382">
      <c r="A2177" s="10" t="s">
        <v>49</v>
      </c>
      <c r="B2177" s="10" t="s">
        <v>3837</v>
      </c>
      <c r="C2177" s="10" t="s">
        <v>3838</v>
      </c>
      <c r="D2177" s="10" t="s">
        <v>11</v>
      </c>
      <c r="E2177" s="12">
        <v>100</v>
      </c>
      <c r="F2177" s="10"/>
      <c r="G2177" s="10"/>
      <c r="H2177" s="10"/>
      <c r="XFB2177" s="45"/>
    </row>
    <row r="2178" s="38" customFormat="1" ht="22.5" spans="1:16382">
      <c r="A2178" s="10" t="s">
        <v>49</v>
      </c>
      <c r="B2178" s="10" t="s">
        <v>3839</v>
      </c>
      <c r="C2178" s="10" t="s">
        <v>3840</v>
      </c>
      <c r="D2178" s="10" t="s">
        <v>11</v>
      </c>
      <c r="E2178" s="12">
        <v>260</v>
      </c>
      <c r="F2178" s="10" t="s">
        <v>3841</v>
      </c>
      <c r="G2178" s="12"/>
      <c r="H2178" s="12"/>
      <c r="XFB2178" s="45"/>
    </row>
    <row r="2179" s="38" customFormat="1" spans="1:16382">
      <c r="A2179" s="10" t="s">
        <v>49</v>
      </c>
      <c r="B2179" s="10" t="s">
        <v>3842</v>
      </c>
      <c r="C2179" s="10" t="s">
        <v>3843</v>
      </c>
      <c r="D2179" s="10" t="s">
        <v>11</v>
      </c>
      <c r="E2179" s="12">
        <v>30</v>
      </c>
      <c r="F2179" s="10"/>
      <c r="G2179" s="12"/>
      <c r="H2179" s="12"/>
      <c r="XFB2179" s="45"/>
    </row>
    <row r="2180" s="38" customFormat="1" spans="1:16382">
      <c r="A2180" s="10" t="s">
        <v>49</v>
      </c>
      <c r="B2180" s="10" t="s">
        <v>3844</v>
      </c>
      <c r="C2180" s="10" t="s">
        <v>3845</v>
      </c>
      <c r="D2180" s="10" t="s">
        <v>11</v>
      </c>
      <c r="E2180" s="12">
        <v>420</v>
      </c>
      <c r="F2180" s="10"/>
      <c r="G2180" s="10"/>
      <c r="H2180" s="10"/>
      <c r="XFB2180" s="45"/>
    </row>
    <row r="2181" s="38" customFormat="1" spans="1:16382">
      <c r="A2181" s="10" t="s">
        <v>49</v>
      </c>
      <c r="B2181" s="10" t="s">
        <v>3846</v>
      </c>
      <c r="C2181" s="10" t="s">
        <v>3847</v>
      </c>
      <c r="D2181" s="10" t="s">
        <v>11</v>
      </c>
      <c r="E2181" s="12">
        <v>540</v>
      </c>
      <c r="F2181" s="10"/>
      <c r="G2181" s="10"/>
      <c r="H2181" s="10"/>
      <c r="XFB2181" s="45"/>
    </row>
    <row r="2182" s="38" customFormat="1" spans="1:16382">
      <c r="A2182" s="10" t="s">
        <v>49</v>
      </c>
      <c r="B2182" s="10">
        <v>310905003</v>
      </c>
      <c r="C2182" s="10" t="s">
        <v>3848</v>
      </c>
      <c r="D2182" s="10" t="s">
        <v>11</v>
      </c>
      <c r="E2182" s="12">
        <v>200</v>
      </c>
      <c r="F2182" s="10" t="s">
        <v>2501</v>
      </c>
      <c r="G2182" s="10" t="s">
        <v>3450</v>
      </c>
      <c r="H2182" s="10"/>
      <c r="XFB2182" s="45"/>
    </row>
    <row r="2183" s="38" customFormat="1" ht="22.5" spans="1:16382">
      <c r="A2183" s="10" t="s">
        <v>49</v>
      </c>
      <c r="B2183" s="10">
        <v>310905004</v>
      </c>
      <c r="C2183" s="10" t="s">
        <v>3849</v>
      </c>
      <c r="D2183" s="10" t="s">
        <v>11</v>
      </c>
      <c r="E2183" s="12">
        <v>600</v>
      </c>
      <c r="F2183" s="10" t="s">
        <v>3850</v>
      </c>
      <c r="G2183" s="10"/>
      <c r="H2183" s="10"/>
      <c r="XFB2183" s="45"/>
    </row>
    <row r="2184" s="38" customFormat="1" ht="22.5" spans="1:16382">
      <c r="A2184" s="10" t="s">
        <v>49</v>
      </c>
      <c r="B2184" s="10" t="s">
        <v>3851</v>
      </c>
      <c r="C2184" s="10" t="s">
        <v>3852</v>
      </c>
      <c r="D2184" s="10" t="s">
        <v>11</v>
      </c>
      <c r="E2184" s="12">
        <v>215</v>
      </c>
      <c r="F2184" s="10"/>
      <c r="G2184" s="10"/>
      <c r="H2184" s="10"/>
      <c r="XFB2184" s="45"/>
    </row>
    <row r="2185" s="38" customFormat="1" ht="22.5" spans="1:16382">
      <c r="A2185" s="10" t="s">
        <v>49</v>
      </c>
      <c r="B2185" s="10" t="s">
        <v>3853</v>
      </c>
      <c r="C2185" s="10" t="s">
        <v>3854</v>
      </c>
      <c r="D2185" s="10" t="s">
        <v>11</v>
      </c>
      <c r="E2185" s="12">
        <v>190</v>
      </c>
      <c r="F2185" s="10"/>
      <c r="G2185" s="10"/>
      <c r="H2185" s="10"/>
      <c r="XFB2185" s="45"/>
    </row>
    <row r="2186" s="38" customFormat="1" ht="23.25" spans="1:16382">
      <c r="A2186" s="10" t="s">
        <v>49</v>
      </c>
      <c r="B2186" s="10" t="s">
        <v>3855</v>
      </c>
      <c r="C2186" s="10" t="s">
        <v>3856</v>
      </c>
      <c r="D2186" s="10" t="s">
        <v>11</v>
      </c>
      <c r="E2186" s="12">
        <v>205</v>
      </c>
      <c r="F2186" s="10"/>
      <c r="G2186" s="10"/>
      <c r="H2186" s="10"/>
      <c r="XFB2186" s="45"/>
    </row>
    <row r="2187" s="38" customFormat="1" spans="1:16382">
      <c r="A2187" s="10" t="s">
        <v>55</v>
      </c>
      <c r="B2187" s="10" t="s">
        <v>3857</v>
      </c>
      <c r="C2187" s="10" t="s">
        <v>3858</v>
      </c>
      <c r="D2187" s="10" t="s">
        <v>11</v>
      </c>
      <c r="E2187" s="12">
        <v>300</v>
      </c>
      <c r="F2187" s="10"/>
      <c r="G2187" s="10"/>
      <c r="H2187" s="10"/>
      <c r="XFB2187" s="45"/>
    </row>
    <row r="2188" s="38" customFormat="1" spans="1:16382">
      <c r="A2188" s="10" t="s">
        <v>55</v>
      </c>
      <c r="B2188" s="10" t="s">
        <v>3859</v>
      </c>
      <c r="C2188" s="10" t="s">
        <v>3860</v>
      </c>
      <c r="D2188" s="10" t="s">
        <v>11</v>
      </c>
      <c r="E2188" s="12">
        <v>200</v>
      </c>
      <c r="F2188" s="10"/>
      <c r="G2188" s="10"/>
      <c r="H2188" s="10"/>
      <c r="XFB2188" s="45"/>
    </row>
    <row r="2189" s="38" customFormat="1" ht="45" spans="1:16382">
      <c r="A2189" s="10" t="s">
        <v>55</v>
      </c>
      <c r="B2189" s="10" t="s">
        <v>3861</v>
      </c>
      <c r="C2189" s="141" t="s">
        <v>3862</v>
      </c>
      <c r="D2189" s="10" t="s">
        <v>11</v>
      </c>
      <c r="E2189" s="12">
        <v>2000</v>
      </c>
      <c r="F2189" s="10" t="s">
        <v>3863</v>
      </c>
      <c r="G2189" s="141" t="s">
        <v>3864</v>
      </c>
      <c r="H2189" s="10"/>
      <c r="XFB2189" s="45"/>
    </row>
    <row r="2190" s="38" customFormat="1" ht="45" spans="1:16382">
      <c r="A2190" s="10" t="s">
        <v>55</v>
      </c>
      <c r="B2190" s="10" t="s">
        <v>3865</v>
      </c>
      <c r="C2190" s="141" t="s">
        <v>3866</v>
      </c>
      <c r="D2190" s="10" t="s">
        <v>11</v>
      </c>
      <c r="E2190" s="12">
        <v>2000</v>
      </c>
      <c r="F2190" s="10" t="s">
        <v>3867</v>
      </c>
      <c r="G2190" s="141" t="s">
        <v>3864</v>
      </c>
      <c r="H2190" s="10"/>
      <c r="XFB2190" s="45"/>
    </row>
    <row r="2191" s="38" customFormat="1" spans="1:16382">
      <c r="A2191" s="10" t="s">
        <v>55</v>
      </c>
      <c r="B2191" s="10">
        <v>310905007</v>
      </c>
      <c r="C2191" s="10" t="s">
        <v>3868</v>
      </c>
      <c r="D2191" s="10" t="s">
        <v>11</v>
      </c>
      <c r="E2191" s="12">
        <v>770</v>
      </c>
      <c r="F2191" s="10" t="s">
        <v>2501</v>
      </c>
      <c r="G2191" s="10"/>
      <c r="H2191" s="10"/>
      <c r="XFB2191" s="45"/>
    </row>
    <row r="2192" s="38" customFormat="1" ht="22.5" spans="1:16382">
      <c r="A2192" s="10" t="s">
        <v>49</v>
      </c>
      <c r="B2192" s="10">
        <v>310905008</v>
      </c>
      <c r="C2192" s="10" t="s">
        <v>3869</v>
      </c>
      <c r="D2192" s="10" t="s">
        <v>11</v>
      </c>
      <c r="E2192" s="12">
        <v>180</v>
      </c>
      <c r="F2192" s="10" t="s">
        <v>3870</v>
      </c>
      <c r="G2192" s="10"/>
      <c r="H2192" s="10"/>
      <c r="XFB2192" s="45"/>
    </row>
    <row r="2193" s="38" customFormat="1" spans="1:16382">
      <c r="A2193" s="10" t="s">
        <v>49</v>
      </c>
      <c r="B2193" s="10">
        <v>310905009</v>
      </c>
      <c r="C2193" s="10" t="s">
        <v>3871</v>
      </c>
      <c r="D2193" s="10" t="s">
        <v>11</v>
      </c>
      <c r="E2193" s="12">
        <v>180</v>
      </c>
      <c r="F2193" s="10" t="s">
        <v>3872</v>
      </c>
      <c r="G2193" s="10"/>
      <c r="H2193" s="10"/>
      <c r="XFB2193" s="45"/>
    </row>
    <row r="2194" s="38" customFormat="1" ht="22.5" spans="1:16382">
      <c r="A2194" s="10" t="s">
        <v>49</v>
      </c>
      <c r="B2194" s="10">
        <v>310905010</v>
      </c>
      <c r="C2194" s="10" t="s">
        <v>3873</v>
      </c>
      <c r="D2194" s="10" t="s">
        <v>11</v>
      </c>
      <c r="E2194" s="12">
        <v>600</v>
      </c>
      <c r="F2194" s="10" t="s">
        <v>3874</v>
      </c>
      <c r="G2194" s="10"/>
      <c r="H2194" s="10"/>
      <c r="XFB2194" s="45"/>
    </row>
    <row r="2195" s="38" customFormat="1" ht="22.5" spans="1:16382">
      <c r="A2195" s="10" t="s">
        <v>49</v>
      </c>
      <c r="B2195" s="12">
        <v>310905011</v>
      </c>
      <c r="C2195" s="12" t="s">
        <v>3875</v>
      </c>
      <c r="D2195" s="12" t="s">
        <v>11</v>
      </c>
      <c r="E2195" s="12">
        <v>1150</v>
      </c>
      <c r="F2195" s="12" t="s">
        <v>3876</v>
      </c>
      <c r="G2195" s="12" t="s">
        <v>3482</v>
      </c>
      <c r="H2195" s="12"/>
      <c r="XFB2195" s="45"/>
    </row>
    <row r="2196" s="38" customFormat="1" ht="22.5" spans="1:16382">
      <c r="A2196" s="10" t="s">
        <v>49</v>
      </c>
      <c r="B2196" s="12">
        <v>310905012</v>
      </c>
      <c r="C2196" s="12" t="s">
        <v>3877</v>
      </c>
      <c r="D2196" s="12" t="s">
        <v>11</v>
      </c>
      <c r="E2196" s="12">
        <v>860</v>
      </c>
      <c r="F2196" s="12"/>
      <c r="G2196" s="12"/>
      <c r="H2196" s="12"/>
      <c r="XFB2196" s="45"/>
    </row>
    <row r="2197" s="38" customFormat="1" spans="1:16382">
      <c r="A2197" s="10" t="s">
        <v>49</v>
      </c>
      <c r="B2197" s="12">
        <v>310905013</v>
      </c>
      <c r="C2197" s="12" t="s">
        <v>3878</v>
      </c>
      <c r="D2197" s="12" t="s">
        <v>11</v>
      </c>
      <c r="E2197" s="12">
        <v>1200</v>
      </c>
      <c r="F2197" s="12" t="s">
        <v>3879</v>
      </c>
      <c r="G2197" s="12"/>
      <c r="H2197" s="12"/>
      <c r="XFB2197" s="45"/>
    </row>
    <row r="2198" s="38" customFormat="1" ht="22.5" spans="1:16382">
      <c r="A2198" s="10" t="s">
        <v>49</v>
      </c>
      <c r="B2198" s="12">
        <v>310905014</v>
      </c>
      <c r="C2198" s="12" t="s">
        <v>3880</v>
      </c>
      <c r="D2198" s="12" t="s">
        <v>11</v>
      </c>
      <c r="E2198" s="12">
        <v>1200</v>
      </c>
      <c r="F2198" s="12" t="s">
        <v>3881</v>
      </c>
      <c r="G2198" s="12"/>
      <c r="H2198" s="12"/>
      <c r="XFB2198" s="45"/>
    </row>
    <row r="2199" s="38" customFormat="1" ht="22.5" spans="1:16382">
      <c r="A2199" s="10" t="s">
        <v>49</v>
      </c>
      <c r="B2199" s="12">
        <v>310905015</v>
      </c>
      <c r="C2199" s="12" t="s">
        <v>3882</v>
      </c>
      <c r="D2199" s="12" t="s">
        <v>11</v>
      </c>
      <c r="E2199" s="12">
        <v>1010</v>
      </c>
      <c r="F2199" s="12" t="s">
        <v>3883</v>
      </c>
      <c r="G2199" s="12"/>
      <c r="H2199" s="12"/>
      <c r="XFB2199" s="45"/>
    </row>
    <row r="2200" s="38" customFormat="1" spans="1:16382">
      <c r="A2200" s="10" t="s">
        <v>49</v>
      </c>
      <c r="B2200" s="12" t="s">
        <v>3884</v>
      </c>
      <c r="C2200" s="134" t="s">
        <v>3885</v>
      </c>
      <c r="D2200" s="12" t="s">
        <v>11</v>
      </c>
      <c r="E2200" s="12">
        <v>1080</v>
      </c>
      <c r="F2200" s="12" t="s">
        <v>3886</v>
      </c>
      <c r="G2200" s="134"/>
      <c r="H2200" s="12"/>
      <c r="XFB2200" s="45"/>
    </row>
    <row r="2201" s="38" customFormat="1" spans="1:16382">
      <c r="A2201" s="10" t="s">
        <v>49</v>
      </c>
      <c r="B2201" s="12">
        <v>310905016</v>
      </c>
      <c r="C2201" s="12" t="s">
        <v>3887</v>
      </c>
      <c r="D2201" s="12" t="s">
        <v>11</v>
      </c>
      <c r="E2201" s="12">
        <v>1200</v>
      </c>
      <c r="F2201" s="12"/>
      <c r="G2201" s="12"/>
      <c r="H2201" s="12"/>
      <c r="XFB2201" s="45"/>
    </row>
    <row r="2202" s="38" customFormat="1" ht="22.5" spans="1:16382">
      <c r="A2202" s="10" t="s">
        <v>49</v>
      </c>
      <c r="B2202" s="12">
        <v>310905017</v>
      </c>
      <c r="C2202" s="12" t="s">
        <v>3888</v>
      </c>
      <c r="D2202" s="12" t="s">
        <v>11</v>
      </c>
      <c r="E2202" s="12">
        <v>1150</v>
      </c>
      <c r="F2202" s="12"/>
      <c r="G2202" s="12"/>
      <c r="H2202" s="12"/>
      <c r="XFB2202" s="45"/>
    </row>
    <row r="2203" s="38" customFormat="1" ht="22.5" spans="1:16382">
      <c r="A2203" s="10" t="s">
        <v>49</v>
      </c>
      <c r="B2203" s="12">
        <v>310905018</v>
      </c>
      <c r="C2203" s="12" t="s">
        <v>3889</v>
      </c>
      <c r="D2203" s="12" t="s">
        <v>11</v>
      </c>
      <c r="E2203" s="12">
        <v>1150</v>
      </c>
      <c r="F2203" s="12"/>
      <c r="G2203" s="12" t="s">
        <v>3482</v>
      </c>
      <c r="H2203" s="12"/>
      <c r="XFB2203" s="45"/>
    </row>
    <row r="2204" s="38" customFormat="1" spans="1:16382">
      <c r="A2204" s="10" t="s">
        <v>49</v>
      </c>
      <c r="B2204" s="12">
        <v>310905019</v>
      </c>
      <c r="C2204" s="12" t="s">
        <v>3890</v>
      </c>
      <c r="D2204" s="12" t="s">
        <v>11</v>
      </c>
      <c r="E2204" s="12">
        <v>720</v>
      </c>
      <c r="F2204" s="12" t="s">
        <v>3891</v>
      </c>
      <c r="G2204" s="12"/>
      <c r="H2204" s="12"/>
      <c r="XFB2204" s="45"/>
    </row>
    <row r="2205" s="38" customFormat="1" ht="22.5" spans="1:16382">
      <c r="A2205" s="10" t="s">
        <v>49</v>
      </c>
      <c r="B2205" s="12">
        <v>310905020</v>
      </c>
      <c r="C2205" s="12" t="s">
        <v>3892</v>
      </c>
      <c r="D2205" s="12" t="s">
        <v>11</v>
      </c>
      <c r="E2205" s="12">
        <v>1440</v>
      </c>
      <c r="F2205" s="12"/>
      <c r="G2205" s="12" t="s">
        <v>3482</v>
      </c>
      <c r="H2205" s="12"/>
      <c r="XFB2205" s="45"/>
    </row>
    <row r="2206" s="38" customFormat="1" ht="22.5" spans="1:16382">
      <c r="A2206" s="10" t="s">
        <v>49</v>
      </c>
      <c r="B2206" s="12" t="s">
        <v>3893</v>
      </c>
      <c r="C2206" s="12" t="s">
        <v>3894</v>
      </c>
      <c r="D2206" s="12" t="s">
        <v>11</v>
      </c>
      <c r="E2206" s="12">
        <v>1850</v>
      </c>
      <c r="F2206" s="12"/>
      <c r="G2206" s="12"/>
      <c r="H2206" s="12"/>
      <c r="XFB2206" s="45"/>
    </row>
    <row r="2207" s="38" customFormat="1" spans="1:16382">
      <c r="A2207" s="10" t="s">
        <v>49</v>
      </c>
      <c r="B2207" s="12">
        <v>310905021</v>
      </c>
      <c r="C2207" s="12" t="s">
        <v>3895</v>
      </c>
      <c r="D2207" s="12" t="s">
        <v>11</v>
      </c>
      <c r="E2207" s="12">
        <v>800</v>
      </c>
      <c r="F2207" s="12"/>
      <c r="G2207" s="12" t="s">
        <v>3791</v>
      </c>
      <c r="H2207" s="12"/>
      <c r="XFB2207" s="45"/>
    </row>
    <row r="2208" s="38" customFormat="1" spans="1:16382">
      <c r="A2208" s="10" t="s">
        <v>49</v>
      </c>
      <c r="B2208" s="12">
        <v>310905022</v>
      </c>
      <c r="C2208" s="12" t="s">
        <v>3896</v>
      </c>
      <c r="D2208" s="12" t="s">
        <v>11</v>
      </c>
      <c r="E2208" s="12">
        <v>1000</v>
      </c>
      <c r="F2208" s="12"/>
      <c r="G2208" s="12" t="s">
        <v>3482</v>
      </c>
      <c r="H2208" s="12"/>
      <c r="XFB2208" s="45"/>
    </row>
    <row r="2209" s="38" customFormat="1" ht="22.5" spans="1:16382">
      <c r="A2209" s="10" t="s">
        <v>49</v>
      </c>
      <c r="B2209" s="12">
        <v>310905023</v>
      </c>
      <c r="C2209" s="12" t="s">
        <v>3897</v>
      </c>
      <c r="D2209" s="12" t="s">
        <v>11</v>
      </c>
      <c r="E2209" s="12">
        <v>1200</v>
      </c>
      <c r="F2209" s="12"/>
      <c r="G2209" s="12" t="s">
        <v>3898</v>
      </c>
      <c r="H2209" s="12"/>
      <c r="XFB2209" s="45"/>
    </row>
    <row r="2210" s="38" customFormat="1" spans="1:16382">
      <c r="A2210" s="10" t="s">
        <v>49</v>
      </c>
      <c r="B2210" s="10" t="s">
        <v>3899</v>
      </c>
      <c r="C2210" s="10" t="s">
        <v>3900</v>
      </c>
      <c r="D2210" s="10" t="s">
        <v>11</v>
      </c>
      <c r="E2210" s="12">
        <v>240</v>
      </c>
      <c r="F2210" s="10"/>
      <c r="G2210" s="10"/>
      <c r="H2210" s="10"/>
      <c r="XFB2210" s="45"/>
    </row>
    <row r="2211" s="38" customFormat="1" spans="1:16382">
      <c r="A2211" s="10" t="s">
        <v>49</v>
      </c>
      <c r="B2211" s="10" t="s">
        <v>3901</v>
      </c>
      <c r="C2211" s="10" t="s">
        <v>3902</v>
      </c>
      <c r="D2211" s="10" t="s">
        <v>11</v>
      </c>
      <c r="E2211" s="12">
        <v>600</v>
      </c>
      <c r="F2211" s="10"/>
      <c r="G2211" s="10"/>
      <c r="H2211" s="10"/>
      <c r="XFB2211" s="45"/>
    </row>
    <row r="2212" s="38" customFormat="1" ht="90" spans="1:16382">
      <c r="A2212" s="10" t="s">
        <v>3903</v>
      </c>
      <c r="B2212" s="225" t="s">
        <v>3904</v>
      </c>
      <c r="C2212" s="142" t="s">
        <v>3905</v>
      </c>
      <c r="D2212" s="143" t="s">
        <v>11</v>
      </c>
      <c r="E2212" s="4">
        <v>350</v>
      </c>
      <c r="F2212" s="142" t="s">
        <v>3906</v>
      </c>
      <c r="G2212" s="142"/>
      <c r="H2212" s="142" t="s">
        <v>3907</v>
      </c>
      <c r="XFB2212" s="45"/>
    </row>
    <row r="2213" s="38" customFormat="1" ht="90" spans="1:16382">
      <c r="A2213" s="10" t="s">
        <v>3903</v>
      </c>
      <c r="B2213" s="225" t="s">
        <v>3908</v>
      </c>
      <c r="C2213" s="142" t="s">
        <v>3909</v>
      </c>
      <c r="D2213" s="143" t="s">
        <v>11</v>
      </c>
      <c r="E2213" s="4">
        <v>375</v>
      </c>
      <c r="F2213" s="142" t="s">
        <v>3910</v>
      </c>
      <c r="G2213" s="142"/>
      <c r="H2213" s="142" t="s">
        <v>3907</v>
      </c>
      <c r="XFB2213" s="45"/>
    </row>
    <row r="2214" s="38" customFormat="1" ht="90" spans="1:16382">
      <c r="A2214" s="10" t="s">
        <v>3903</v>
      </c>
      <c r="B2214" s="225" t="s">
        <v>3911</v>
      </c>
      <c r="C2214" s="92" t="s">
        <v>3912</v>
      </c>
      <c r="D2214" s="143" t="s">
        <v>11</v>
      </c>
      <c r="E2214" s="4">
        <v>550</v>
      </c>
      <c r="F2214" s="142" t="s">
        <v>3913</v>
      </c>
      <c r="G2214" s="142"/>
      <c r="H2214" s="142" t="s">
        <v>3907</v>
      </c>
      <c r="XFB2214" s="45"/>
    </row>
    <row r="2215" s="38" customFormat="1" ht="68.25" spans="1:16382">
      <c r="A2215" s="10" t="s">
        <v>3903</v>
      </c>
      <c r="B2215" s="225" t="s">
        <v>3914</v>
      </c>
      <c r="C2215" s="142" t="s">
        <v>3915</v>
      </c>
      <c r="D2215" s="143" t="s">
        <v>11</v>
      </c>
      <c r="E2215" s="4">
        <v>500</v>
      </c>
      <c r="F2215" s="142" t="s">
        <v>3916</v>
      </c>
      <c r="G2215" s="142"/>
      <c r="H2215" s="142"/>
      <c r="XFB2215" s="45"/>
    </row>
    <row r="2216" s="38" customFormat="1" ht="90" spans="1:16382">
      <c r="A2216" s="10" t="s">
        <v>3903</v>
      </c>
      <c r="B2216" s="225" t="s">
        <v>3917</v>
      </c>
      <c r="C2216" s="142" t="s">
        <v>3918</v>
      </c>
      <c r="D2216" s="143" t="s">
        <v>11</v>
      </c>
      <c r="E2216" s="4">
        <v>720</v>
      </c>
      <c r="F2216" s="142" t="s">
        <v>3919</v>
      </c>
      <c r="G2216" s="142"/>
      <c r="H2216" s="142" t="s">
        <v>3907</v>
      </c>
      <c r="XFB2216" s="45"/>
    </row>
    <row r="2217" s="38" customFormat="1" ht="56.25" spans="1:16382">
      <c r="A2217" s="10" t="s">
        <v>3903</v>
      </c>
      <c r="B2217" s="225" t="s">
        <v>3920</v>
      </c>
      <c r="C2217" s="142" t="s">
        <v>3921</v>
      </c>
      <c r="D2217" s="143" t="s">
        <v>11</v>
      </c>
      <c r="E2217" s="4">
        <v>1680</v>
      </c>
      <c r="F2217" s="142" t="s">
        <v>3922</v>
      </c>
      <c r="G2217" s="142"/>
      <c r="H2217" s="142"/>
      <c r="XFB2217" s="45"/>
    </row>
    <row r="2218" s="38" customFormat="1" ht="22.5" spans="1:16382">
      <c r="A2218" s="10" t="s">
        <v>3903</v>
      </c>
      <c r="B2218" s="225" t="s">
        <v>3923</v>
      </c>
      <c r="C2218" s="142" t="s">
        <v>3924</v>
      </c>
      <c r="D2218" s="143" t="s">
        <v>11</v>
      </c>
      <c r="E2218" s="4">
        <v>336</v>
      </c>
      <c r="F2218" s="142"/>
      <c r="G2218" s="142"/>
      <c r="H2218" s="142"/>
      <c r="XFB2218" s="45"/>
    </row>
    <row r="2219" s="38" customFormat="1" ht="67.5" spans="1:16382">
      <c r="A2219" s="10" t="s">
        <v>3903</v>
      </c>
      <c r="B2219" s="225" t="s">
        <v>3925</v>
      </c>
      <c r="C2219" s="142" t="s">
        <v>3926</v>
      </c>
      <c r="D2219" s="143" t="s">
        <v>11</v>
      </c>
      <c r="E2219" s="4">
        <v>1200</v>
      </c>
      <c r="F2219" s="142" t="s">
        <v>3927</v>
      </c>
      <c r="G2219" s="142"/>
      <c r="H2219" s="142"/>
      <c r="XFB2219" s="45"/>
    </row>
    <row r="2220" s="38" customFormat="1" ht="67.5" spans="1:16382">
      <c r="A2220" s="10" t="s">
        <v>3903</v>
      </c>
      <c r="B2220" s="225" t="s">
        <v>3928</v>
      </c>
      <c r="C2220" s="142" t="s">
        <v>3929</v>
      </c>
      <c r="D2220" s="143" t="s">
        <v>156</v>
      </c>
      <c r="E2220" s="4">
        <v>100</v>
      </c>
      <c r="F2220" s="142" t="s">
        <v>3930</v>
      </c>
      <c r="G2220" s="142"/>
      <c r="H2220" s="144"/>
      <c r="XFB2220" s="45"/>
    </row>
    <row r="2221" s="38" customFormat="1" ht="33.75" spans="1:16382">
      <c r="A2221" s="10" t="s">
        <v>3903</v>
      </c>
      <c r="B2221" s="225" t="s">
        <v>3931</v>
      </c>
      <c r="C2221" s="142" t="s">
        <v>3932</v>
      </c>
      <c r="D2221" s="143" t="s">
        <v>156</v>
      </c>
      <c r="E2221" s="4">
        <v>50</v>
      </c>
      <c r="F2221" s="142"/>
      <c r="G2221" s="142"/>
      <c r="H2221" s="144"/>
      <c r="XFB2221" s="45"/>
    </row>
    <row r="2222" s="38" customFormat="1" ht="56.25" spans="1:16382">
      <c r="A2222" s="10" t="s">
        <v>3903</v>
      </c>
      <c r="B2222" s="225" t="s">
        <v>3933</v>
      </c>
      <c r="C2222" s="142" t="s">
        <v>3934</v>
      </c>
      <c r="D2222" s="143" t="s">
        <v>11</v>
      </c>
      <c r="E2222" s="4">
        <v>15</v>
      </c>
      <c r="F2222" s="142" t="s">
        <v>3935</v>
      </c>
      <c r="G2222" s="142"/>
      <c r="H2222" s="142"/>
      <c r="XFB2222" s="45"/>
    </row>
    <row r="2223" s="38" customFormat="1" ht="56.25" spans="1:16382">
      <c r="A2223" s="10" t="s">
        <v>3903</v>
      </c>
      <c r="B2223" s="225" t="s">
        <v>3936</v>
      </c>
      <c r="C2223" s="142" t="s">
        <v>3937</v>
      </c>
      <c r="D2223" s="143" t="s">
        <v>156</v>
      </c>
      <c r="E2223" s="143">
        <v>15</v>
      </c>
      <c r="F2223" s="142" t="s">
        <v>3938</v>
      </c>
      <c r="G2223" s="142"/>
      <c r="H2223" s="142"/>
      <c r="XFB2223" s="45"/>
    </row>
    <row r="2224" s="38" customFormat="1" ht="67.5" spans="1:16382">
      <c r="A2224" s="10" t="s">
        <v>3903</v>
      </c>
      <c r="B2224" s="225" t="s">
        <v>3939</v>
      </c>
      <c r="C2224" s="142" t="s">
        <v>3940</v>
      </c>
      <c r="D2224" s="143" t="s">
        <v>156</v>
      </c>
      <c r="E2224" s="10">
        <v>50</v>
      </c>
      <c r="F2224" s="142" t="s">
        <v>3941</v>
      </c>
      <c r="G2224" s="142"/>
      <c r="H2224" s="142" t="s">
        <v>3942</v>
      </c>
      <c r="XFB2224" s="45"/>
    </row>
    <row r="2225" s="38" customFormat="1" ht="56.25" spans="1:16382">
      <c r="A2225" s="10" t="s">
        <v>3903</v>
      </c>
      <c r="B2225" s="225" t="s">
        <v>3943</v>
      </c>
      <c r="C2225" s="142" t="s">
        <v>3944</v>
      </c>
      <c r="D2225" s="143" t="s">
        <v>3945</v>
      </c>
      <c r="E2225" s="4">
        <v>200</v>
      </c>
      <c r="F2225" s="142" t="s">
        <v>3946</v>
      </c>
      <c r="G2225" s="142"/>
      <c r="H2225" s="142" t="s">
        <v>3947</v>
      </c>
      <c r="XFB2225" s="45"/>
    </row>
    <row r="2226" s="38" customFormat="1" ht="45" spans="1:16382">
      <c r="A2226" s="10" t="s">
        <v>3903</v>
      </c>
      <c r="B2226" s="225" t="s">
        <v>3948</v>
      </c>
      <c r="C2226" s="142" t="s">
        <v>3949</v>
      </c>
      <c r="D2226" s="143" t="s">
        <v>11</v>
      </c>
      <c r="E2226" s="4">
        <v>105</v>
      </c>
      <c r="F2226" s="142" t="s">
        <v>3950</v>
      </c>
      <c r="G2226" s="142"/>
      <c r="H2226" s="142"/>
      <c r="XFB2226" s="45"/>
    </row>
    <row r="2227" s="38" customFormat="1" ht="45" spans="1:16382">
      <c r="A2227" s="10" t="s">
        <v>3903</v>
      </c>
      <c r="B2227" s="225" t="s">
        <v>3951</v>
      </c>
      <c r="C2227" s="142" t="s">
        <v>3952</v>
      </c>
      <c r="D2227" s="143" t="s">
        <v>11</v>
      </c>
      <c r="E2227" s="10">
        <v>45</v>
      </c>
      <c r="F2227" s="142" t="s">
        <v>3953</v>
      </c>
      <c r="G2227" s="142"/>
      <c r="H2227" s="142"/>
      <c r="XFB2227" s="45"/>
    </row>
    <row r="2228" s="38" customFormat="1" ht="45" spans="1:16382">
      <c r="A2228" s="10" t="s">
        <v>3903</v>
      </c>
      <c r="B2228" s="225" t="s">
        <v>3954</v>
      </c>
      <c r="C2228" s="142" t="s">
        <v>3955</v>
      </c>
      <c r="D2228" s="143" t="s">
        <v>11</v>
      </c>
      <c r="E2228" s="4">
        <v>60</v>
      </c>
      <c r="F2228" s="142" t="s">
        <v>3956</v>
      </c>
      <c r="G2228" s="142"/>
      <c r="H2228" s="142"/>
      <c r="XFB2228" s="45"/>
    </row>
    <row r="2229" s="38" customFormat="1" ht="45" spans="1:16382">
      <c r="A2229" s="10" t="s">
        <v>2502</v>
      </c>
      <c r="B2229" s="225" t="s">
        <v>3957</v>
      </c>
      <c r="C2229" s="142" t="s">
        <v>3958</v>
      </c>
      <c r="D2229" s="143" t="s">
        <v>11</v>
      </c>
      <c r="E2229" s="10">
        <v>500</v>
      </c>
      <c r="F2229" s="142" t="s">
        <v>3959</v>
      </c>
      <c r="G2229" s="142"/>
      <c r="H2229" s="5"/>
      <c r="XFB2229" s="45"/>
    </row>
    <row r="2230" s="38" customFormat="1" ht="22.5" spans="1:16382">
      <c r="A2230" s="10" t="s">
        <v>2502</v>
      </c>
      <c r="B2230" s="225" t="s">
        <v>3960</v>
      </c>
      <c r="C2230" s="142" t="s">
        <v>3961</v>
      </c>
      <c r="D2230" s="143" t="s">
        <v>11</v>
      </c>
      <c r="E2230" s="10">
        <v>100</v>
      </c>
      <c r="F2230" s="142"/>
      <c r="G2230" s="142"/>
      <c r="H2230" s="5"/>
      <c r="XFB2230" s="45"/>
    </row>
    <row r="2231" s="38" customFormat="1" ht="56.25" spans="1:16382">
      <c r="A2231" s="10" t="s">
        <v>2502</v>
      </c>
      <c r="B2231" s="225" t="s">
        <v>3962</v>
      </c>
      <c r="C2231" s="142" t="s">
        <v>3963</v>
      </c>
      <c r="D2231" s="143" t="s">
        <v>11</v>
      </c>
      <c r="E2231" s="4">
        <v>675</v>
      </c>
      <c r="F2231" s="142" t="s">
        <v>3964</v>
      </c>
      <c r="G2231" s="142"/>
      <c r="H2231" s="142" t="s">
        <v>3965</v>
      </c>
      <c r="XFB2231" s="45"/>
    </row>
    <row r="2232" s="38" customFormat="1" ht="22.5" spans="1:16382">
      <c r="A2232" s="10" t="s">
        <v>2502</v>
      </c>
      <c r="B2232" s="225" t="s">
        <v>3966</v>
      </c>
      <c r="C2232" s="142" t="s">
        <v>3967</v>
      </c>
      <c r="D2232" s="143" t="s">
        <v>11</v>
      </c>
      <c r="E2232" s="4">
        <v>135</v>
      </c>
      <c r="F2232" s="142"/>
      <c r="G2232" s="142"/>
      <c r="H2232" s="142"/>
      <c r="XFB2232" s="45"/>
    </row>
    <row r="2233" s="38" customFormat="1" ht="56.25" spans="1:16382">
      <c r="A2233" s="10" t="s">
        <v>3903</v>
      </c>
      <c r="B2233" s="225" t="s">
        <v>3968</v>
      </c>
      <c r="C2233" s="142" t="s">
        <v>3969</v>
      </c>
      <c r="D2233" s="143" t="s">
        <v>11</v>
      </c>
      <c r="E2233" s="143">
        <v>280</v>
      </c>
      <c r="F2233" s="142" t="s">
        <v>3970</v>
      </c>
      <c r="G2233" s="142"/>
      <c r="H2233" s="142" t="s">
        <v>3971</v>
      </c>
      <c r="XFB2233" s="45"/>
    </row>
    <row r="2234" s="38" customFormat="1" ht="56.25" spans="1:16382">
      <c r="A2234" s="10" t="s">
        <v>2502</v>
      </c>
      <c r="B2234" s="225" t="s">
        <v>3972</v>
      </c>
      <c r="C2234" s="142" t="s">
        <v>3973</v>
      </c>
      <c r="D2234" s="143" t="s">
        <v>11</v>
      </c>
      <c r="E2234" s="143">
        <v>540</v>
      </c>
      <c r="F2234" s="142" t="s">
        <v>3974</v>
      </c>
      <c r="G2234" s="142"/>
      <c r="H2234" s="142" t="s">
        <v>3975</v>
      </c>
      <c r="XFB2234" s="45"/>
    </row>
    <row r="2235" s="38" customFormat="1" ht="33.75" spans="1:16382">
      <c r="A2235" s="10" t="s">
        <v>2502</v>
      </c>
      <c r="B2235" s="225" t="s">
        <v>3976</v>
      </c>
      <c r="C2235" s="142" t="s">
        <v>3977</v>
      </c>
      <c r="D2235" s="143" t="s">
        <v>11</v>
      </c>
      <c r="E2235" s="143">
        <v>108</v>
      </c>
      <c r="F2235" s="142"/>
      <c r="G2235" s="142"/>
      <c r="H2235" s="142"/>
      <c r="XFB2235" s="45"/>
    </row>
    <row r="2236" s="38" customFormat="1" ht="33.75" spans="1:16382">
      <c r="A2236" s="10" t="s">
        <v>3903</v>
      </c>
      <c r="B2236" s="225" t="s">
        <v>3978</v>
      </c>
      <c r="C2236" s="142" t="s">
        <v>3979</v>
      </c>
      <c r="D2236" s="143" t="s">
        <v>11</v>
      </c>
      <c r="E2236" s="143">
        <v>250</v>
      </c>
      <c r="F2236" s="142" t="s">
        <v>3980</v>
      </c>
      <c r="G2236" s="142"/>
      <c r="H2236" s="142"/>
      <c r="XFB2236" s="45"/>
    </row>
    <row r="2237" s="38" customFormat="1" ht="45" spans="1:16382">
      <c r="A2237" s="10" t="s">
        <v>3903</v>
      </c>
      <c r="B2237" s="225" t="s">
        <v>3981</v>
      </c>
      <c r="C2237" s="142" t="s">
        <v>3982</v>
      </c>
      <c r="D2237" s="143" t="s">
        <v>11</v>
      </c>
      <c r="E2237" s="4">
        <v>300</v>
      </c>
      <c r="F2237" s="142" t="s">
        <v>3983</v>
      </c>
      <c r="G2237" s="142"/>
      <c r="H2237" s="142" t="s">
        <v>3984</v>
      </c>
      <c r="XFB2237" s="45"/>
    </row>
    <row r="2238" s="38" customFormat="1" spans="1:16382">
      <c r="A2238" s="10" t="s">
        <v>49</v>
      </c>
      <c r="B2238" s="10" t="s">
        <v>3985</v>
      </c>
      <c r="C2238" s="10" t="s">
        <v>3986</v>
      </c>
      <c r="D2238" s="10" t="s">
        <v>11</v>
      </c>
      <c r="E2238" s="12">
        <v>30</v>
      </c>
      <c r="F2238" s="10"/>
      <c r="G2238" s="10"/>
      <c r="H2238" s="10"/>
      <c r="XFB2238" s="45"/>
    </row>
    <row r="2239" s="38" customFormat="1" spans="1:16382">
      <c r="A2239" s="10" t="s">
        <v>49</v>
      </c>
      <c r="B2239" s="10" t="s">
        <v>3987</v>
      </c>
      <c r="C2239" s="10" t="s">
        <v>3988</v>
      </c>
      <c r="D2239" s="10" t="s">
        <v>11</v>
      </c>
      <c r="E2239" s="12">
        <v>60</v>
      </c>
      <c r="F2239" s="10"/>
      <c r="G2239" s="10"/>
      <c r="H2239" s="10"/>
      <c r="XFB2239" s="45"/>
    </row>
    <row r="2240" s="38" customFormat="1" spans="1:16382">
      <c r="A2240" s="10" t="s">
        <v>55</v>
      </c>
      <c r="B2240" s="10">
        <v>311000014</v>
      </c>
      <c r="C2240" s="10" t="s">
        <v>3989</v>
      </c>
      <c r="D2240" s="10" t="s">
        <v>493</v>
      </c>
      <c r="E2240" s="12">
        <v>220</v>
      </c>
      <c r="F2240" s="10"/>
      <c r="G2240" s="10"/>
      <c r="H2240" s="10"/>
      <c r="XFB2240" s="45"/>
    </row>
    <row r="2241" s="38" customFormat="1" ht="22.5" spans="1:16382">
      <c r="A2241" s="10" t="s">
        <v>49</v>
      </c>
      <c r="B2241" s="10">
        <v>311000015</v>
      </c>
      <c r="C2241" s="10" t="s">
        <v>3990</v>
      </c>
      <c r="D2241" s="10" t="s">
        <v>493</v>
      </c>
      <c r="E2241" s="12">
        <v>200</v>
      </c>
      <c r="F2241" s="10" t="s">
        <v>3991</v>
      </c>
      <c r="G2241" s="10" t="s">
        <v>3450</v>
      </c>
      <c r="H2241" s="10"/>
      <c r="XFB2241" s="45"/>
    </row>
    <row r="2242" s="38" customFormat="1" spans="1:16382">
      <c r="A2242" s="10" t="s">
        <v>49</v>
      </c>
      <c r="B2242" s="10">
        <v>311000016</v>
      </c>
      <c r="C2242" s="10" t="s">
        <v>3992</v>
      </c>
      <c r="D2242" s="10" t="s">
        <v>11</v>
      </c>
      <c r="E2242" s="12">
        <v>120</v>
      </c>
      <c r="F2242" s="10"/>
      <c r="G2242" s="10"/>
      <c r="H2242" s="10"/>
      <c r="XFB2242" s="45"/>
    </row>
    <row r="2243" s="38" customFormat="1" spans="1:16382">
      <c r="A2243" s="10" t="s">
        <v>49</v>
      </c>
      <c r="B2243" s="10">
        <v>311000017</v>
      </c>
      <c r="C2243" s="10" t="s">
        <v>3993</v>
      </c>
      <c r="D2243" s="10" t="s">
        <v>11</v>
      </c>
      <c r="E2243" s="12">
        <v>1000</v>
      </c>
      <c r="F2243" s="10" t="s">
        <v>3994</v>
      </c>
      <c r="G2243" s="10"/>
      <c r="H2243" s="10"/>
      <c r="XFB2243" s="45"/>
    </row>
    <row r="2244" s="38" customFormat="1" spans="1:16382">
      <c r="A2244" s="10" t="s">
        <v>49</v>
      </c>
      <c r="B2244" s="12">
        <v>311000018</v>
      </c>
      <c r="C2244" s="12" t="s">
        <v>3995</v>
      </c>
      <c r="D2244" s="12" t="s">
        <v>493</v>
      </c>
      <c r="E2244" s="12">
        <v>720</v>
      </c>
      <c r="F2244" s="12" t="s">
        <v>3996</v>
      </c>
      <c r="G2244" s="12"/>
      <c r="H2244" s="12"/>
      <c r="XFB2244" s="45"/>
    </row>
    <row r="2245" s="38" customFormat="1" spans="1:16382">
      <c r="A2245" s="10" t="s">
        <v>2502</v>
      </c>
      <c r="B2245" s="12">
        <v>311000019</v>
      </c>
      <c r="C2245" s="12" t="s">
        <v>3997</v>
      </c>
      <c r="D2245" s="12" t="s">
        <v>11</v>
      </c>
      <c r="E2245" s="12">
        <v>1440</v>
      </c>
      <c r="F2245" s="12" t="s">
        <v>3998</v>
      </c>
      <c r="G2245" s="12" t="s">
        <v>3999</v>
      </c>
      <c r="H2245" s="12"/>
      <c r="XFB2245" s="45"/>
    </row>
    <row r="2246" s="38" customFormat="1" ht="22.5" spans="1:16382">
      <c r="A2246" s="10" t="s">
        <v>2502</v>
      </c>
      <c r="B2246" s="12" t="s">
        <v>4000</v>
      </c>
      <c r="C2246" s="12" t="s">
        <v>4001</v>
      </c>
      <c r="D2246" s="12" t="s">
        <v>11</v>
      </c>
      <c r="E2246" s="12">
        <v>4220</v>
      </c>
      <c r="F2246" s="12"/>
      <c r="G2246" s="12"/>
      <c r="H2246" s="12"/>
      <c r="XFB2246" s="45"/>
    </row>
    <row r="2247" s="38" customFormat="1" spans="1:16382">
      <c r="A2247" s="10" t="s">
        <v>49</v>
      </c>
      <c r="B2247" s="12">
        <v>311000020</v>
      </c>
      <c r="C2247" s="12" t="s">
        <v>4002</v>
      </c>
      <c r="D2247" s="12" t="s">
        <v>493</v>
      </c>
      <c r="E2247" s="12">
        <v>430</v>
      </c>
      <c r="F2247" s="12" t="s">
        <v>4003</v>
      </c>
      <c r="G2247" s="12"/>
      <c r="H2247" s="12" t="s">
        <v>4004</v>
      </c>
      <c r="XFB2247" s="45"/>
    </row>
    <row r="2248" s="38" customFormat="1" spans="1:16382">
      <c r="A2248" s="10" t="s">
        <v>49</v>
      </c>
      <c r="B2248" s="12">
        <v>311000021</v>
      </c>
      <c r="C2248" s="12" t="s">
        <v>4005</v>
      </c>
      <c r="D2248" s="12" t="s">
        <v>493</v>
      </c>
      <c r="E2248" s="12">
        <v>480</v>
      </c>
      <c r="F2248" s="12"/>
      <c r="G2248" s="12"/>
      <c r="H2248" s="12"/>
      <c r="XFB2248" s="45"/>
    </row>
    <row r="2249" s="38" customFormat="1" spans="1:16382">
      <c r="A2249" s="10" t="s">
        <v>49</v>
      </c>
      <c r="B2249" s="10">
        <v>311000022</v>
      </c>
      <c r="C2249" s="10" t="s">
        <v>4006</v>
      </c>
      <c r="D2249" s="10" t="s">
        <v>11</v>
      </c>
      <c r="E2249" s="12">
        <v>1200</v>
      </c>
      <c r="F2249" s="10"/>
      <c r="G2249" s="10"/>
      <c r="H2249" s="10"/>
      <c r="XFB2249" s="45"/>
    </row>
    <row r="2250" s="38" customFormat="1" ht="22.5" spans="1:16382">
      <c r="A2250" s="10" t="s">
        <v>2502</v>
      </c>
      <c r="B2250" s="12">
        <v>311000023</v>
      </c>
      <c r="C2250" s="12" t="s">
        <v>4007</v>
      </c>
      <c r="D2250" s="12" t="s">
        <v>11</v>
      </c>
      <c r="E2250" s="12">
        <v>1730</v>
      </c>
      <c r="F2250" s="12"/>
      <c r="G2250" s="12"/>
      <c r="H2250" s="12" t="s">
        <v>4008</v>
      </c>
      <c r="XFB2250" s="45"/>
    </row>
    <row r="2251" s="38" customFormat="1" spans="1:16382">
      <c r="A2251" s="10" t="s">
        <v>49</v>
      </c>
      <c r="B2251" s="12">
        <v>311000024</v>
      </c>
      <c r="C2251" s="12" t="s">
        <v>4009</v>
      </c>
      <c r="D2251" s="12" t="s">
        <v>11</v>
      </c>
      <c r="E2251" s="12">
        <v>360</v>
      </c>
      <c r="F2251" s="12"/>
      <c r="G2251" s="12"/>
      <c r="H2251" s="12"/>
      <c r="XFB2251" s="45"/>
    </row>
    <row r="2252" s="38" customFormat="1" ht="22.5" spans="1:16382">
      <c r="A2252" s="10" t="s">
        <v>49</v>
      </c>
      <c r="B2252" s="12">
        <v>311000025</v>
      </c>
      <c r="C2252" s="12" t="s">
        <v>4010</v>
      </c>
      <c r="D2252" s="12" t="s">
        <v>11</v>
      </c>
      <c r="E2252" s="12">
        <v>430</v>
      </c>
      <c r="F2252" s="12"/>
      <c r="G2252" s="12"/>
      <c r="H2252" s="12"/>
      <c r="XFB2252" s="45"/>
    </row>
    <row r="2253" s="38" customFormat="1" ht="33.75" spans="1:16382">
      <c r="A2253" s="10" t="s">
        <v>2502</v>
      </c>
      <c r="B2253" s="12">
        <v>311000026</v>
      </c>
      <c r="C2253" s="12" t="s">
        <v>4011</v>
      </c>
      <c r="D2253" s="12" t="s">
        <v>11</v>
      </c>
      <c r="E2253" s="12">
        <v>1440</v>
      </c>
      <c r="F2253" s="12"/>
      <c r="G2253" s="12" t="s">
        <v>3999</v>
      </c>
      <c r="H2253" s="12" t="s">
        <v>4012</v>
      </c>
      <c r="XFB2253" s="45"/>
    </row>
    <row r="2254" s="38" customFormat="1" ht="22.5" spans="1:16382">
      <c r="A2254" s="10" t="s">
        <v>2502</v>
      </c>
      <c r="B2254" s="12" t="s">
        <v>4013</v>
      </c>
      <c r="C2254" s="12" t="s">
        <v>4014</v>
      </c>
      <c r="D2254" s="12" t="s">
        <v>11</v>
      </c>
      <c r="E2254" s="12">
        <v>2300</v>
      </c>
      <c r="F2254" s="12"/>
      <c r="G2254" s="12"/>
      <c r="H2254" s="12"/>
      <c r="XFB2254" s="45"/>
    </row>
    <row r="2255" s="38" customFormat="1" ht="22.5" spans="1:16382">
      <c r="A2255" s="10" t="s">
        <v>2502</v>
      </c>
      <c r="B2255" s="12" t="s">
        <v>4015</v>
      </c>
      <c r="C2255" s="12" t="s">
        <v>4016</v>
      </c>
      <c r="D2255" s="12" t="s">
        <v>11</v>
      </c>
      <c r="E2255" s="12">
        <v>3300</v>
      </c>
      <c r="F2255" s="12"/>
      <c r="G2255" s="12"/>
      <c r="H2255" s="12"/>
      <c r="XFB2255" s="45"/>
    </row>
    <row r="2256" s="38" customFormat="1" ht="22.5" spans="1:16382">
      <c r="A2256" s="10" t="s">
        <v>49</v>
      </c>
      <c r="B2256" s="12">
        <v>311000027</v>
      </c>
      <c r="C2256" s="12" t="s">
        <v>4017</v>
      </c>
      <c r="D2256" s="12" t="s">
        <v>11</v>
      </c>
      <c r="E2256" s="12">
        <v>430</v>
      </c>
      <c r="F2256" s="12" t="s">
        <v>3592</v>
      </c>
      <c r="G2256" s="12" t="s">
        <v>3482</v>
      </c>
      <c r="H2256" s="12"/>
      <c r="XFB2256" s="45"/>
    </row>
    <row r="2257" s="38" customFormat="1" spans="1:16382">
      <c r="A2257" s="10" t="s">
        <v>49</v>
      </c>
      <c r="B2257" s="12">
        <v>311000028</v>
      </c>
      <c r="C2257" s="12" t="s">
        <v>4018</v>
      </c>
      <c r="D2257" s="12" t="s">
        <v>11</v>
      </c>
      <c r="E2257" s="12">
        <v>860</v>
      </c>
      <c r="F2257" s="12" t="s">
        <v>3592</v>
      </c>
      <c r="G2257" s="12" t="s">
        <v>3482</v>
      </c>
      <c r="H2257" s="12"/>
      <c r="XFB2257" s="45"/>
    </row>
    <row r="2258" s="38" customFormat="1" spans="1:16382">
      <c r="A2258" s="10" t="s">
        <v>49</v>
      </c>
      <c r="B2258" s="10">
        <v>311000029</v>
      </c>
      <c r="C2258" s="10" t="s">
        <v>4019</v>
      </c>
      <c r="D2258" s="10" t="s">
        <v>11</v>
      </c>
      <c r="E2258" s="12">
        <v>50</v>
      </c>
      <c r="F2258" s="10"/>
      <c r="G2258" s="10"/>
      <c r="H2258" s="10"/>
      <c r="XFB2258" s="45"/>
    </row>
    <row r="2259" s="38" customFormat="1" spans="1:16382">
      <c r="A2259" s="10" t="s">
        <v>49</v>
      </c>
      <c r="B2259" s="10">
        <v>311000030</v>
      </c>
      <c r="C2259" s="10" t="s">
        <v>4020</v>
      </c>
      <c r="D2259" s="10" t="s">
        <v>11</v>
      </c>
      <c r="E2259" s="12">
        <v>50</v>
      </c>
      <c r="F2259" s="10"/>
      <c r="G2259" s="10"/>
      <c r="H2259" s="10"/>
      <c r="XFB2259" s="45"/>
    </row>
    <row r="2260" s="38" customFormat="1" spans="1:16382">
      <c r="A2260" s="10" t="s">
        <v>49</v>
      </c>
      <c r="B2260" s="10">
        <v>311000031</v>
      </c>
      <c r="C2260" s="10" t="s">
        <v>4021</v>
      </c>
      <c r="D2260" s="10" t="s">
        <v>11</v>
      </c>
      <c r="E2260" s="12">
        <v>48</v>
      </c>
      <c r="F2260" s="10"/>
      <c r="G2260" s="10" t="s">
        <v>4022</v>
      </c>
      <c r="H2260" s="10"/>
      <c r="XFB2260" s="45"/>
    </row>
    <row r="2261" s="38" customFormat="1" spans="1:16382">
      <c r="A2261" s="10" t="s">
        <v>49</v>
      </c>
      <c r="B2261" s="10">
        <v>311000032</v>
      </c>
      <c r="C2261" s="10" t="s">
        <v>4023</v>
      </c>
      <c r="D2261" s="10" t="s">
        <v>11</v>
      </c>
      <c r="E2261" s="12">
        <v>60</v>
      </c>
      <c r="F2261" s="10"/>
      <c r="G2261" s="10"/>
      <c r="H2261" s="10"/>
      <c r="XFB2261" s="45"/>
    </row>
    <row r="2262" s="38" customFormat="1" spans="1:16382">
      <c r="A2262" s="10" t="s">
        <v>49</v>
      </c>
      <c r="B2262" s="10">
        <v>311000033</v>
      </c>
      <c r="C2262" s="10" t="s">
        <v>4024</v>
      </c>
      <c r="D2262" s="10" t="s">
        <v>11</v>
      </c>
      <c r="E2262" s="12">
        <v>360</v>
      </c>
      <c r="F2262" s="10"/>
      <c r="G2262" s="10"/>
      <c r="H2262" s="10"/>
      <c r="XFB2262" s="45"/>
    </row>
    <row r="2263" s="38" customFormat="1" spans="1:16382">
      <c r="A2263" s="10" t="s">
        <v>49</v>
      </c>
      <c r="B2263" s="10">
        <v>311000034</v>
      </c>
      <c r="C2263" s="10" t="s">
        <v>4025</v>
      </c>
      <c r="D2263" s="10" t="s">
        <v>11</v>
      </c>
      <c r="E2263" s="12">
        <v>215</v>
      </c>
      <c r="F2263" s="10" t="s">
        <v>4003</v>
      </c>
      <c r="G2263" s="10"/>
      <c r="H2263" s="12" t="s">
        <v>4004</v>
      </c>
      <c r="XFB2263" s="45"/>
    </row>
    <row r="2264" s="38" customFormat="1" ht="22.5" spans="1:16382">
      <c r="A2264" s="10" t="s">
        <v>49</v>
      </c>
      <c r="B2264" s="12">
        <v>311000035</v>
      </c>
      <c r="C2264" s="12" t="s">
        <v>4026</v>
      </c>
      <c r="D2264" s="12" t="s">
        <v>11</v>
      </c>
      <c r="E2264" s="12">
        <v>400</v>
      </c>
      <c r="F2264" s="12"/>
      <c r="G2264" s="12"/>
      <c r="H2264" s="12"/>
      <c r="XFB2264" s="45"/>
    </row>
    <row r="2265" s="38" customFormat="1" ht="22.5" spans="1:16382">
      <c r="A2265" s="12" t="s">
        <v>49</v>
      </c>
      <c r="B2265" s="12" t="s">
        <v>4027</v>
      </c>
      <c r="C2265" s="134" t="s">
        <v>4028</v>
      </c>
      <c r="D2265" s="132" t="s">
        <v>11</v>
      </c>
      <c r="E2265" s="12">
        <v>2000</v>
      </c>
      <c r="F2265" s="134"/>
      <c r="G2265" s="132" t="s">
        <v>4029</v>
      </c>
      <c r="H2265" s="10"/>
      <c r="XFB2265" s="45"/>
    </row>
    <row r="2266" s="38" customFormat="1" spans="1:16382">
      <c r="A2266" s="10" t="s">
        <v>49</v>
      </c>
      <c r="B2266" s="10">
        <v>311000036</v>
      </c>
      <c r="C2266" s="10" t="s">
        <v>4030</v>
      </c>
      <c r="D2266" s="10" t="s">
        <v>11</v>
      </c>
      <c r="E2266" s="12">
        <v>170</v>
      </c>
      <c r="F2266" s="10"/>
      <c r="G2266" s="10"/>
      <c r="H2266" s="10"/>
      <c r="XFB2266" s="45"/>
    </row>
    <row r="2267" s="38" customFormat="1" spans="1:16382">
      <c r="A2267" s="10" t="s">
        <v>49</v>
      </c>
      <c r="B2267" s="10">
        <v>311000037</v>
      </c>
      <c r="C2267" s="10" t="s">
        <v>4031</v>
      </c>
      <c r="D2267" s="10" t="s">
        <v>11</v>
      </c>
      <c r="E2267" s="12">
        <v>300</v>
      </c>
      <c r="F2267" s="10" t="s">
        <v>4032</v>
      </c>
      <c r="G2267" s="10"/>
      <c r="H2267" s="10"/>
      <c r="XFB2267" s="45"/>
    </row>
    <row r="2268" s="38" customFormat="1" spans="1:16382">
      <c r="A2268" s="10" t="s">
        <v>55</v>
      </c>
      <c r="B2268" s="10">
        <v>311000038</v>
      </c>
      <c r="C2268" s="10" t="s">
        <v>4033</v>
      </c>
      <c r="D2268" s="10" t="s">
        <v>11</v>
      </c>
      <c r="E2268" s="12">
        <v>110</v>
      </c>
      <c r="F2268" s="10"/>
      <c r="G2268" s="10"/>
      <c r="H2268" s="10"/>
      <c r="XFB2268" s="45"/>
    </row>
    <row r="2269" s="38" customFormat="1" spans="1:16382">
      <c r="A2269" s="10" t="s">
        <v>55</v>
      </c>
      <c r="B2269" s="10">
        <v>311000039</v>
      </c>
      <c r="C2269" s="10" t="s">
        <v>4034</v>
      </c>
      <c r="D2269" s="10" t="s">
        <v>11</v>
      </c>
      <c r="E2269" s="12">
        <v>330</v>
      </c>
      <c r="F2269" s="10" t="s">
        <v>4035</v>
      </c>
      <c r="G2269" s="10"/>
      <c r="H2269" s="10"/>
      <c r="XFB2269" s="45"/>
    </row>
    <row r="2270" s="38" customFormat="1" ht="36" spans="1:16382">
      <c r="A2270" s="10" t="s">
        <v>49</v>
      </c>
      <c r="B2270" s="12">
        <v>311000040</v>
      </c>
      <c r="C2270" s="12" t="s">
        <v>4036</v>
      </c>
      <c r="D2270" s="12" t="s">
        <v>11</v>
      </c>
      <c r="E2270" s="12">
        <v>820</v>
      </c>
      <c r="F2270" s="12" t="s">
        <v>4037</v>
      </c>
      <c r="G2270" s="12"/>
      <c r="H2270" s="15" t="s">
        <v>4038</v>
      </c>
      <c r="XFB2270" s="45"/>
    </row>
    <row r="2271" s="38" customFormat="1" ht="22.5" spans="1:16382">
      <c r="A2271" s="10" t="s">
        <v>49</v>
      </c>
      <c r="B2271" s="10">
        <v>311100001</v>
      </c>
      <c r="C2271" s="10" t="s">
        <v>4039</v>
      </c>
      <c r="D2271" s="10" t="s">
        <v>11</v>
      </c>
      <c r="E2271" s="12">
        <v>96</v>
      </c>
      <c r="F2271" s="10"/>
      <c r="G2271" s="10" t="s">
        <v>4040</v>
      </c>
      <c r="H2271" s="10"/>
      <c r="XFB2271" s="45"/>
    </row>
    <row r="2272" s="38" customFormat="1" spans="1:16382">
      <c r="A2272" s="10" t="s">
        <v>49</v>
      </c>
      <c r="B2272" s="10">
        <v>311100002</v>
      </c>
      <c r="C2272" s="10" t="s">
        <v>4041</v>
      </c>
      <c r="D2272" s="10" t="s">
        <v>11</v>
      </c>
      <c r="E2272" s="12">
        <v>72</v>
      </c>
      <c r="F2272" s="10"/>
      <c r="G2272" s="10"/>
      <c r="H2272" s="10"/>
      <c r="XFB2272" s="45"/>
    </row>
    <row r="2273" s="38" customFormat="1" ht="22.5" spans="1:16382">
      <c r="A2273" s="10" t="s">
        <v>49</v>
      </c>
      <c r="B2273" s="12" t="s">
        <v>4042</v>
      </c>
      <c r="C2273" s="12" t="s">
        <v>4043</v>
      </c>
      <c r="D2273" s="12" t="s">
        <v>11</v>
      </c>
      <c r="E2273" s="12">
        <v>80</v>
      </c>
      <c r="F2273" s="12"/>
      <c r="G2273" s="12"/>
      <c r="H2273" s="12"/>
      <c r="XFB2273" s="45"/>
    </row>
    <row r="2274" s="38" customFormat="1" spans="1:16382">
      <c r="A2274" s="10" t="s">
        <v>55</v>
      </c>
      <c r="B2274" s="10">
        <v>311100003</v>
      </c>
      <c r="C2274" s="10" t="s">
        <v>4044</v>
      </c>
      <c r="D2274" s="10" t="s">
        <v>11</v>
      </c>
      <c r="E2274" s="12">
        <v>66</v>
      </c>
      <c r="F2274" s="10" t="s">
        <v>4045</v>
      </c>
      <c r="G2274" s="10"/>
      <c r="H2274" s="10"/>
      <c r="XFB2274" s="45"/>
    </row>
    <row r="2275" s="38" customFormat="1" spans="1:16382">
      <c r="A2275" s="10" t="s">
        <v>55</v>
      </c>
      <c r="B2275" s="10">
        <v>311100004</v>
      </c>
      <c r="C2275" s="10" t="s">
        <v>4046</v>
      </c>
      <c r="D2275" s="10" t="s">
        <v>11</v>
      </c>
      <c r="E2275" s="12">
        <v>110</v>
      </c>
      <c r="F2275" s="10"/>
      <c r="G2275" s="10"/>
      <c r="H2275" s="10"/>
      <c r="XFB2275" s="45"/>
    </row>
    <row r="2276" s="38" customFormat="1" spans="1:16382">
      <c r="A2276" s="10" t="s">
        <v>55</v>
      </c>
      <c r="B2276" s="10">
        <v>311100005</v>
      </c>
      <c r="C2276" s="10" t="s">
        <v>4047</v>
      </c>
      <c r="D2276" s="10" t="s">
        <v>11</v>
      </c>
      <c r="E2276" s="12">
        <v>165</v>
      </c>
      <c r="F2276" s="10" t="s">
        <v>4048</v>
      </c>
      <c r="G2276" s="10"/>
      <c r="H2276" s="10"/>
      <c r="XFB2276" s="45"/>
    </row>
    <row r="2277" s="38" customFormat="1" spans="1:16382">
      <c r="A2277" s="10" t="s">
        <v>49</v>
      </c>
      <c r="B2277" s="10">
        <v>311100006</v>
      </c>
      <c r="C2277" s="10" t="s">
        <v>4049</v>
      </c>
      <c r="D2277" s="10" t="s">
        <v>11</v>
      </c>
      <c r="E2277" s="12">
        <v>180</v>
      </c>
      <c r="F2277" s="10" t="s">
        <v>4050</v>
      </c>
      <c r="G2277" s="10"/>
      <c r="H2277" s="10"/>
      <c r="XFB2277" s="45"/>
    </row>
    <row r="2278" s="38" customFormat="1" spans="1:16382">
      <c r="A2278" s="10" t="s">
        <v>49</v>
      </c>
      <c r="B2278" s="10">
        <v>311100008</v>
      </c>
      <c r="C2278" s="10" t="s">
        <v>4051</v>
      </c>
      <c r="D2278" s="10" t="s">
        <v>11</v>
      </c>
      <c r="E2278" s="12">
        <v>60</v>
      </c>
      <c r="F2278" s="10" t="s">
        <v>4052</v>
      </c>
      <c r="G2278" s="10" t="s">
        <v>432</v>
      </c>
      <c r="H2278" s="10"/>
      <c r="XFB2278" s="45"/>
    </row>
    <row r="2279" s="38" customFormat="1" spans="1:16382">
      <c r="A2279" s="10" t="s">
        <v>49</v>
      </c>
      <c r="B2279" s="12">
        <v>311100009</v>
      </c>
      <c r="C2279" s="12" t="s">
        <v>4053</v>
      </c>
      <c r="D2279" s="12" t="s">
        <v>11</v>
      </c>
      <c r="E2279" s="12">
        <v>100</v>
      </c>
      <c r="F2279" s="12"/>
      <c r="G2279" s="12"/>
      <c r="H2279" s="12"/>
      <c r="XFB2279" s="45"/>
    </row>
    <row r="2280" s="38" customFormat="1" spans="1:16382">
      <c r="A2280" s="10" t="s">
        <v>49</v>
      </c>
      <c r="B2280" s="10">
        <v>311100010</v>
      </c>
      <c r="C2280" s="10" t="s">
        <v>4054</v>
      </c>
      <c r="D2280" s="10" t="s">
        <v>11</v>
      </c>
      <c r="E2280" s="12">
        <v>180</v>
      </c>
      <c r="F2280" s="10" t="s">
        <v>4055</v>
      </c>
      <c r="G2280" s="10"/>
      <c r="H2280" s="10"/>
      <c r="XFB2280" s="45"/>
    </row>
    <row r="2281" s="38" customFormat="1" spans="1:16382">
      <c r="A2281" s="10" t="s">
        <v>55</v>
      </c>
      <c r="B2281" s="10">
        <v>311100011</v>
      </c>
      <c r="C2281" s="10" t="s">
        <v>4056</v>
      </c>
      <c r="D2281" s="10" t="s">
        <v>11</v>
      </c>
      <c r="E2281" s="12">
        <v>110</v>
      </c>
      <c r="F2281" s="10"/>
      <c r="G2281" s="10"/>
      <c r="H2281" s="10"/>
      <c r="XFB2281" s="45"/>
    </row>
    <row r="2282" s="38" customFormat="1" spans="1:16382">
      <c r="A2282" s="10" t="s">
        <v>49</v>
      </c>
      <c r="B2282" s="10">
        <v>311100012</v>
      </c>
      <c r="C2282" s="10" t="s">
        <v>4057</v>
      </c>
      <c r="D2282" s="10" t="s">
        <v>11</v>
      </c>
      <c r="E2282" s="12">
        <v>145</v>
      </c>
      <c r="F2282" s="10"/>
      <c r="G2282" s="10"/>
      <c r="H2282" s="10"/>
      <c r="XFB2282" s="45"/>
    </row>
    <row r="2283" s="38" customFormat="1" ht="33.75" spans="1:16382">
      <c r="A2283" s="10" t="s">
        <v>49</v>
      </c>
      <c r="B2283" s="12">
        <v>311100013</v>
      </c>
      <c r="C2283" s="12" t="s">
        <v>4058</v>
      </c>
      <c r="D2283" s="12" t="s">
        <v>11</v>
      </c>
      <c r="E2283" s="12">
        <v>260</v>
      </c>
      <c r="F2283" s="12"/>
      <c r="G2283" s="12" t="s">
        <v>4059</v>
      </c>
      <c r="H2283" s="12" t="s">
        <v>4060</v>
      </c>
      <c r="XFB2283" s="45"/>
    </row>
    <row r="2284" s="38" customFormat="1" ht="22.5" spans="1:16382">
      <c r="A2284" s="10" t="s">
        <v>49</v>
      </c>
      <c r="B2284" s="10">
        <v>311100014</v>
      </c>
      <c r="C2284" s="10" t="s">
        <v>4061</v>
      </c>
      <c r="D2284" s="10" t="s">
        <v>11</v>
      </c>
      <c r="E2284" s="12">
        <v>120</v>
      </c>
      <c r="F2284" s="10"/>
      <c r="G2284" s="10"/>
      <c r="H2284" s="10"/>
      <c r="XFB2284" s="45"/>
    </row>
    <row r="2285" s="38" customFormat="1" spans="1:16382">
      <c r="A2285" s="10" t="s">
        <v>49</v>
      </c>
      <c r="B2285" s="10">
        <v>311100015</v>
      </c>
      <c r="C2285" s="10" t="s">
        <v>4062</v>
      </c>
      <c r="D2285" s="10" t="s">
        <v>11</v>
      </c>
      <c r="E2285" s="12">
        <v>24</v>
      </c>
      <c r="F2285" s="10"/>
      <c r="G2285" s="10"/>
      <c r="H2285" s="10"/>
      <c r="XFB2285" s="45"/>
    </row>
    <row r="2286" s="38" customFormat="1" spans="1:16382">
      <c r="A2286" s="10" t="s">
        <v>49</v>
      </c>
      <c r="B2286" s="10">
        <v>311100016</v>
      </c>
      <c r="C2286" s="10" t="s">
        <v>4063</v>
      </c>
      <c r="D2286" s="10" t="s">
        <v>11</v>
      </c>
      <c r="E2286" s="12">
        <v>36</v>
      </c>
      <c r="F2286" s="10"/>
      <c r="G2286" s="10"/>
      <c r="H2286" s="10"/>
      <c r="XFB2286" s="45"/>
    </row>
    <row r="2287" s="38" customFormat="1" spans="1:16382">
      <c r="A2287" s="10" t="s">
        <v>49</v>
      </c>
      <c r="B2287" s="10">
        <v>311100017</v>
      </c>
      <c r="C2287" s="10" t="s">
        <v>4064</v>
      </c>
      <c r="D2287" s="10" t="s">
        <v>11</v>
      </c>
      <c r="E2287" s="12">
        <v>100</v>
      </c>
      <c r="F2287" s="10"/>
      <c r="G2287" s="10"/>
      <c r="H2287" s="10"/>
      <c r="XFB2287" s="45"/>
    </row>
    <row r="2288" s="38" customFormat="1" spans="1:16382">
      <c r="A2288" s="10" t="s">
        <v>49</v>
      </c>
      <c r="B2288" s="10">
        <v>311100018</v>
      </c>
      <c r="C2288" s="10" t="s">
        <v>4065</v>
      </c>
      <c r="D2288" s="10" t="s">
        <v>11</v>
      </c>
      <c r="E2288" s="12">
        <v>96</v>
      </c>
      <c r="F2288" s="10"/>
      <c r="G2288" s="10" t="s">
        <v>4066</v>
      </c>
      <c r="H2288" s="10"/>
      <c r="XFB2288" s="45"/>
    </row>
    <row r="2289" s="38" customFormat="1" ht="72" spans="1:16382">
      <c r="A2289" s="137" t="s">
        <v>49</v>
      </c>
      <c r="B2289" s="15">
        <v>311100020</v>
      </c>
      <c r="C2289" s="15" t="s">
        <v>4067</v>
      </c>
      <c r="D2289" s="15" t="s">
        <v>11</v>
      </c>
      <c r="E2289" s="15">
        <v>400</v>
      </c>
      <c r="F2289" s="15" t="s">
        <v>4068</v>
      </c>
      <c r="G2289" s="137"/>
      <c r="H2289" s="15" t="s">
        <v>4069</v>
      </c>
      <c r="XFB2289" s="45"/>
    </row>
    <row r="2290" s="38" customFormat="1" ht="24" spans="1:16382">
      <c r="A2290" s="137" t="s">
        <v>49</v>
      </c>
      <c r="B2290" s="15" t="s">
        <v>4070</v>
      </c>
      <c r="C2290" s="15" t="s">
        <v>4071</v>
      </c>
      <c r="D2290" s="15" t="s">
        <v>11</v>
      </c>
      <c r="E2290" s="137">
        <v>1500</v>
      </c>
      <c r="F2290" s="137"/>
      <c r="G2290" s="137"/>
      <c r="H2290" s="137" t="s">
        <v>4072</v>
      </c>
      <c r="XFB2290" s="45"/>
    </row>
    <row r="2291" s="38" customFormat="1" spans="1:16382">
      <c r="A2291" s="10" t="s">
        <v>55</v>
      </c>
      <c r="B2291" s="10">
        <v>311201001</v>
      </c>
      <c r="C2291" s="10" t="s">
        <v>4073</v>
      </c>
      <c r="D2291" s="10" t="s">
        <v>753</v>
      </c>
      <c r="E2291" s="12">
        <v>25</v>
      </c>
      <c r="F2291" s="10" t="s">
        <v>4074</v>
      </c>
      <c r="G2291" s="10"/>
      <c r="H2291" s="10"/>
      <c r="XFB2291" s="45"/>
    </row>
    <row r="2292" s="38" customFormat="1" spans="1:16382">
      <c r="A2292" s="10" t="s">
        <v>49</v>
      </c>
      <c r="B2292" s="10">
        <v>311201002</v>
      </c>
      <c r="C2292" s="10" t="s">
        <v>4075</v>
      </c>
      <c r="D2292" s="10" t="s">
        <v>11</v>
      </c>
      <c r="E2292" s="12">
        <v>48</v>
      </c>
      <c r="F2292" s="10"/>
      <c r="G2292" s="10"/>
      <c r="H2292" s="10"/>
      <c r="XFB2292" s="45"/>
    </row>
    <row r="2293" s="38" customFormat="1" spans="1:16382">
      <c r="A2293" s="10" t="s">
        <v>49</v>
      </c>
      <c r="B2293" s="10">
        <v>311201003</v>
      </c>
      <c r="C2293" s="10" t="s">
        <v>4076</v>
      </c>
      <c r="D2293" s="10" t="s">
        <v>4077</v>
      </c>
      <c r="E2293" s="12">
        <v>7</v>
      </c>
      <c r="F2293" s="10" t="s">
        <v>4078</v>
      </c>
      <c r="G2293" s="10"/>
      <c r="H2293" s="10"/>
      <c r="XFB2293" s="45"/>
    </row>
    <row r="2294" s="38" customFormat="1" spans="1:16382">
      <c r="A2294" s="10" t="s">
        <v>55</v>
      </c>
      <c r="B2294" s="10">
        <v>311201004</v>
      </c>
      <c r="C2294" s="10" t="s">
        <v>4079</v>
      </c>
      <c r="D2294" s="10" t="s">
        <v>11</v>
      </c>
      <c r="E2294" s="12">
        <v>13</v>
      </c>
      <c r="F2294" s="10"/>
      <c r="G2294" s="10"/>
      <c r="H2294" s="10"/>
      <c r="XFB2294" s="45"/>
    </row>
    <row r="2295" s="38" customFormat="1" spans="1:16382">
      <c r="A2295" s="10" t="s">
        <v>55</v>
      </c>
      <c r="B2295" s="10" t="s">
        <v>4080</v>
      </c>
      <c r="C2295" s="10" t="s">
        <v>4081</v>
      </c>
      <c r="D2295" s="10" t="s">
        <v>11</v>
      </c>
      <c r="E2295" s="12">
        <v>30</v>
      </c>
      <c r="F2295" s="10"/>
      <c r="G2295" s="10"/>
      <c r="H2295" s="10"/>
      <c r="XFB2295" s="45"/>
    </row>
    <row r="2296" s="38" customFormat="1" spans="1:16382">
      <c r="A2296" s="10" t="s">
        <v>49</v>
      </c>
      <c r="B2296" s="10">
        <v>311201005</v>
      </c>
      <c r="C2296" s="10" t="s">
        <v>4082</v>
      </c>
      <c r="D2296" s="10" t="s">
        <v>11</v>
      </c>
      <c r="E2296" s="12">
        <v>40</v>
      </c>
      <c r="F2296" s="10"/>
      <c r="G2296" s="10"/>
      <c r="H2296" s="10"/>
      <c r="XFB2296" s="45"/>
    </row>
    <row r="2297" s="38" customFormat="1" spans="1:16382">
      <c r="A2297" s="10" t="s">
        <v>49</v>
      </c>
      <c r="B2297" s="10">
        <v>311201006</v>
      </c>
      <c r="C2297" s="10" t="s">
        <v>4083</v>
      </c>
      <c r="D2297" s="10" t="s">
        <v>11</v>
      </c>
      <c r="E2297" s="12">
        <v>11</v>
      </c>
      <c r="F2297" s="10"/>
      <c r="G2297" s="10"/>
      <c r="H2297" s="10"/>
      <c r="XFB2297" s="45"/>
    </row>
    <row r="2298" s="38" customFormat="1" spans="1:16382">
      <c r="A2298" s="10" t="s">
        <v>49</v>
      </c>
      <c r="B2298" s="10">
        <v>311201007</v>
      </c>
      <c r="C2298" s="10" t="s">
        <v>4084</v>
      </c>
      <c r="D2298" s="10" t="s">
        <v>11</v>
      </c>
      <c r="E2298" s="12">
        <v>54</v>
      </c>
      <c r="F2298" s="10" t="s">
        <v>4085</v>
      </c>
      <c r="G2298" s="10"/>
      <c r="H2298" s="10"/>
      <c r="XFB2298" s="45"/>
    </row>
    <row r="2299" s="38" customFormat="1" spans="1:16382">
      <c r="A2299" s="10" t="s">
        <v>49</v>
      </c>
      <c r="B2299" s="10">
        <v>311201008</v>
      </c>
      <c r="C2299" s="10" t="s">
        <v>4086</v>
      </c>
      <c r="D2299" s="10" t="s">
        <v>11</v>
      </c>
      <c r="E2299" s="12">
        <v>38</v>
      </c>
      <c r="F2299" s="10" t="s">
        <v>4087</v>
      </c>
      <c r="G2299" s="10"/>
      <c r="H2299" s="10"/>
      <c r="XFB2299" s="45"/>
    </row>
    <row r="2300" s="38" customFormat="1" spans="1:16382">
      <c r="A2300" s="10" t="s">
        <v>49</v>
      </c>
      <c r="B2300" s="10">
        <v>311201009</v>
      </c>
      <c r="C2300" s="10" t="s">
        <v>4088</v>
      </c>
      <c r="D2300" s="10" t="s">
        <v>11</v>
      </c>
      <c r="E2300" s="12">
        <v>22</v>
      </c>
      <c r="F2300" s="10" t="s">
        <v>4089</v>
      </c>
      <c r="G2300" s="10"/>
      <c r="H2300" s="10"/>
      <c r="XFB2300" s="45"/>
    </row>
    <row r="2301" s="38" customFormat="1" spans="1:16382">
      <c r="A2301" s="10" t="s">
        <v>49</v>
      </c>
      <c r="B2301" s="10">
        <v>311201010</v>
      </c>
      <c r="C2301" s="10" t="s">
        <v>4090</v>
      </c>
      <c r="D2301" s="10" t="s">
        <v>11</v>
      </c>
      <c r="E2301" s="12">
        <v>36</v>
      </c>
      <c r="F2301" s="10" t="s">
        <v>4091</v>
      </c>
      <c r="G2301" s="10"/>
      <c r="H2301" s="10"/>
      <c r="XFB2301" s="45"/>
    </row>
    <row r="2302" s="38" customFormat="1" spans="1:16382">
      <c r="A2302" s="10" t="s">
        <v>49</v>
      </c>
      <c r="B2302" s="10">
        <v>311201011</v>
      </c>
      <c r="C2302" s="10" t="s">
        <v>4092</v>
      </c>
      <c r="D2302" s="10" t="s">
        <v>11</v>
      </c>
      <c r="E2302" s="12">
        <v>20</v>
      </c>
      <c r="F2302" s="10"/>
      <c r="G2302" s="10"/>
      <c r="H2302" s="10"/>
      <c r="XFB2302" s="45"/>
    </row>
    <row r="2303" s="38" customFormat="1" spans="1:16382">
      <c r="A2303" s="10" t="s">
        <v>49</v>
      </c>
      <c r="B2303" s="10">
        <v>311201012</v>
      </c>
      <c r="C2303" s="10" t="s">
        <v>4093</v>
      </c>
      <c r="D2303" s="10" t="s">
        <v>11</v>
      </c>
      <c r="E2303" s="12">
        <v>48</v>
      </c>
      <c r="F2303" s="10" t="s">
        <v>4094</v>
      </c>
      <c r="G2303" s="10"/>
      <c r="H2303" s="10"/>
      <c r="XFB2303" s="45"/>
    </row>
    <row r="2304" s="38" customFormat="1" spans="1:16382">
      <c r="A2304" s="10" t="s">
        <v>49</v>
      </c>
      <c r="B2304" s="10">
        <v>311201013</v>
      </c>
      <c r="C2304" s="10" t="s">
        <v>4095</v>
      </c>
      <c r="D2304" s="10" t="s">
        <v>11</v>
      </c>
      <c r="E2304" s="12">
        <v>72</v>
      </c>
      <c r="F2304" s="10"/>
      <c r="G2304" s="10"/>
      <c r="H2304" s="10"/>
      <c r="XFB2304" s="45"/>
    </row>
    <row r="2305" s="38" customFormat="1" spans="1:16382">
      <c r="A2305" s="10" t="s">
        <v>49</v>
      </c>
      <c r="B2305" s="10">
        <v>311201014</v>
      </c>
      <c r="C2305" s="10" t="s">
        <v>4096</v>
      </c>
      <c r="D2305" s="10" t="s">
        <v>11</v>
      </c>
      <c r="E2305" s="12">
        <v>20</v>
      </c>
      <c r="F2305" s="10"/>
      <c r="G2305" s="10"/>
      <c r="H2305" s="10"/>
      <c r="XFB2305" s="45"/>
    </row>
    <row r="2306" s="38" customFormat="1" spans="1:16382">
      <c r="A2306" s="10" t="s">
        <v>49</v>
      </c>
      <c r="B2306" s="10">
        <v>311201015</v>
      </c>
      <c r="C2306" s="10" t="s">
        <v>4097</v>
      </c>
      <c r="D2306" s="10" t="s">
        <v>11</v>
      </c>
      <c r="E2306" s="12">
        <v>100</v>
      </c>
      <c r="F2306" s="10" t="s">
        <v>4098</v>
      </c>
      <c r="G2306" s="10"/>
      <c r="H2306" s="10"/>
      <c r="XFB2306" s="45"/>
    </row>
    <row r="2307" s="38" customFormat="1" spans="1:16382">
      <c r="A2307" s="10" t="s">
        <v>49</v>
      </c>
      <c r="B2307" s="10">
        <v>311201016</v>
      </c>
      <c r="C2307" s="10" t="s">
        <v>4099</v>
      </c>
      <c r="D2307" s="10" t="s">
        <v>11</v>
      </c>
      <c r="E2307" s="12">
        <v>130</v>
      </c>
      <c r="F2307" s="10" t="s">
        <v>4100</v>
      </c>
      <c r="G2307" s="10"/>
      <c r="H2307" s="10"/>
      <c r="XFB2307" s="45"/>
    </row>
    <row r="2308" s="38" customFormat="1" spans="1:16382">
      <c r="A2308" s="10" t="s">
        <v>49</v>
      </c>
      <c r="B2308" s="10">
        <v>311201017</v>
      </c>
      <c r="C2308" s="10" t="s">
        <v>4101</v>
      </c>
      <c r="D2308" s="10" t="s">
        <v>11</v>
      </c>
      <c r="E2308" s="12">
        <v>20</v>
      </c>
      <c r="F2308" s="10"/>
      <c r="G2308" s="10"/>
      <c r="H2308" s="10"/>
      <c r="XFB2308" s="45"/>
    </row>
    <row r="2309" s="38" customFormat="1" spans="1:16382">
      <c r="A2309" s="10" t="s">
        <v>49</v>
      </c>
      <c r="B2309" s="10" t="s">
        <v>4102</v>
      </c>
      <c r="C2309" s="10" t="s">
        <v>4103</v>
      </c>
      <c r="D2309" s="10" t="s">
        <v>11</v>
      </c>
      <c r="E2309" s="12">
        <v>100</v>
      </c>
      <c r="F2309" s="10" t="s">
        <v>4104</v>
      </c>
      <c r="G2309" s="10"/>
      <c r="H2309" s="10"/>
      <c r="XFB2309" s="45"/>
    </row>
    <row r="2310" s="38" customFormat="1" spans="1:16382">
      <c r="A2310" s="10" t="s">
        <v>49</v>
      </c>
      <c r="B2310" s="10">
        <v>311201018</v>
      </c>
      <c r="C2310" s="10" t="s">
        <v>4105</v>
      </c>
      <c r="D2310" s="10" t="s">
        <v>11</v>
      </c>
      <c r="E2310" s="12">
        <v>96</v>
      </c>
      <c r="F2310" s="10"/>
      <c r="G2310" s="10"/>
      <c r="H2310" s="10"/>
      <c r="XFB2310" s="45"/>
    </row>
    <row r="2311" s="38" customFormat="1" ht="22.5" spans="1:16382">
      <c r="A2311" s="10" t="s">
        <v>49</v>
      </c>
      <c r="B2311" s="10" t="s">
        <v>4106</v>
      </c>
      <c r="C2311" s="10" t="s">
        <v>4107</v>
      </c>
      <c r="D2311" s="10" t="s">
        <v>4108</v>
      </c>
      <c r="E2311" s="12">
        <v>13</v>
      </c>
      <c r="F2311" s="10"/>
      <c r="G2311" s="10"/>
      <c r="H2311" s="10" t="s">
        <v>4109</v>
      </c>
      <c r="XFB2311" s="45"/>
    </row>
    <row r="2312" s="38" customFormat="1" spans="1:16382">
      <c r="A2312" s="10" t="s">
        <v>49</v>
      </c>
      <c r="B2312" s="10" t="s">
        <v>4110</v>
      </c>
      <c r="C2312" s="10" t="s">
        <v>4111</v>
      </c>
      <c r="D2312" s="10" t="s">
        <v>753</v>
      </c>
      <c r="E2312" s="12">
        <v>13</v>
      </c>
      <c r="F2312" s="10"/>
      <c r="G2312" s="10"/>
      <c r="H2312" s="10"/>
      <c r="XFB2312" s="45"/>
    </row>
    <row r="2313" s="38" customFormat="1" spans="1:16382">
      <c r="A2313" s="10" t="s">
        <v>49</v>
      </c>
      <c r="B2313" s="10" t="s">
        <v>4112</v>
      </c>
      <c r="C2313" s="10" t="s">
        <v>4113</v>
      </c>
      <c r="D2313" s="10" t="s">
        <v>753</v>
      </c>
      <c r="E2313" s="12">
        <v>11</v>
      </c>
      <c r="F2313" s="10"/>
      <c r="G2313" s="10"/>
      <c r="H2313" s="10"/>
      <c r="XFB2313" s="45"/>
    </row>
    <row r="2314" s="38" customFormat="1" spans="1:16382">
      <c r="A2314" s="10" t="s">
        <v>49</v>
      </c>
      <c r="B2314" s="10" t="s">
        <v>4114</v>
      </c>
      <c r="C2314" s="10" t="s">
        <v>4115</v>
      </c>
      <c r="D2314" s="10" t="s">
        <v>753</v>
      </c>
      <c r="E2314" s="12">
        <v>11</v>
      </c>
      <c r="F2314" s="10"/>
      <c r="G2314" s="10"/>
      <c r="H2314" s="10"/>
      <c r="XFB2314" s="45"/>
    </row>
    <row r="2315" s="38" customFormat="1" spans="1:16382">
      <c r="A2315" s="10" t="s">
        <v>49</v>
      </c>
      <c r="B2315" s="10" t="s">
        <v>4116</v>
      </c>
      <c r="C2315" s="10" t="s">
        <v>4117</v>
      </c>
      <c r="D2315" s="10" t="s">
        <v>11</v>
      </c>
      <c r="E2315" s="12">
        <v>420</v>
      </c>
      <c r="F2315" s="10"/>
      <c r="G2315" s="10"/>
      <c r="H2315" s="10"/>
      <c r="XFB2315" s="45"/>
    </row>
    <row r="2316" s="38" customFormat="1" spans="1:16382">
      <c r="A2316" s="10" t="s">
        <v>49</v>
      </c>
      <c r="B2316" s="10" t="s">
        <v>4118</v>
      </c>
      <c r="C2316" s="10" t="s">
        <v>4119</v>
      </c>
      <c r="D2316" s="10" t="s">
        <v>11</v>
      </c>
      <c r="E2316" s="12">
        <v>50</v>
      </c>
      <c r="F2316" s="10" t="s">
        <v>4120</v>
      </c>
      <c r="G2316" s="10"/>
      <c r="H2316" s="10"/>
      <c r="XFB2316" s="45"/>
    </row>
    <row r="2317" s="38" customFormat="1" ht="22.5" spans="1:16382">
      <c r="A2317" s="10" t="s">
        <v>49</v>
      </c>
      <c r="B2317" s="10">
        <v>311201021</v>
      </c>
      <c r="C2317" s="10" t="s">
        <v>4121</v>
      </c>
      <c r="D2317" s="10" t="s">
        <v>11</v>
      </c>
      <c r="E2317" s="12">
        <v>96</v>
      </c>
      <c r="F2317" s="10"/>
      <c r="G2317" s="10"/>
      <c r="H2317" s="10"/>
      <c r="XFB2317" s="45"/>
    </row>
    <row r="2318" s="38" customFormat="1" spans="1:16382">
      <c r="A2318" s="10" t="s">
        <v>55</v>
      </c>
      <c r="B2318" s="10">
        <v>311201025</v>
      </c>
      <c r="C2318" s="10" t="s">
        <v>4122</v>
      </c>
      <c r="D2318" s="10" t="s">
        <v>11</v>
      </c>
      <c r="E2318" s="12">
        <v>25</v>
      </c>
      <c r="F2318" s="10"/>
      <c r="G2318" s="10"/>
      <c r="H2318" s="10"/>
      <c r="XFB2318" s="45"/>
    </row>
    <row r="2319" s="38" customFormat="1" ht="22.5" spans="1:16382">
      <c r="A2319" s="10" t="s">
        <v>55</v>
      </c>
      <c r="B2319" s="10">
        <v>311201028</v>
      </c>
      <c r="C2319" s="10" t="s">
        <v>4123</v>
      </c>
      <c r="D2319" s="10" t="s">
        <v>11</v>
      </c>
      <c r="E2319" s="12">
        <v>60</v>
      </c>
      <c r="F2319" s="10" t="s">
        <v>4124</v>
      </c>
      <c r="G2319" s="10"/>
      <c r="H2319" s="10"/>
      <c r="XFB2319" s="45"/>
    </row>
    <row r="2320" s="38" customFormat="1" spans="1:16382">
      <c r="A2320" s="10" t="s">
        <v>55</v>
      </c>
      <c r="B2320" s="10">
        <v>311201032</v>
      </c>
      <c r="C2320" s="10" t="s">
        <v>4125</v>
      </c>
      <c r="D2320" s="10" t="s">
        <v>11</v>
      </c>
      <c r="E2320" s="12">
        <v>11</v>
      </c>
      <c r="F2320" s="10"/>
      <c r="G2320" s="10"/>
      <c r="H2320" s="10"/>
      <c r="XFB2320" s="45"/>
    </row>
    <row r="2321" s="38" customFormat="1" ht="22.5" spans="1:16382">
      <c r="A2321" s="10" t="s">
        <v>55</v>
      </c>
      <c r="B2321" s="10">
        <v>311201033</v>
      </c>
      <c r="C2321" s="10" t="s">
        <v>4126</v>
      </c>
      <c r="D2321" s="10" t="s">
        <v>11</v>
      </c>
      <c r="E2321" s="12">
        <v>44</v>
      </c>
      <c r="F2321" s="10"/>
      <c r="G2321" s="10"/>
      <c r="H2321" s="10"/>
      <c r="XFB2321" s="45"/>
    </row>
    <row r="2322" s="38" customFormat="1" spans="1:16382">
      <c r="A2322" s="10" t="s">
        <v>55</v>
      </c>
      <c r="B2322" s="12">
        <v>311201035</v>
      </c>
      <c r="C2322" s="12" t="s">
        <v>4127</v>
      </c>
      <c r="D2322" s="12" t="s">
        <v>11</v>
      </c>
      <c r="E2322" s="12">
        <v>40</v>
      </c>
      <c r="F2322" s="12" t="s">
        <v>4128</v>
      </c>
      <c r="G2322" s="12"/>
      <c r="H2322" s="12"/>
      <c r="XFB2322" s="45"/>
    </row>
    <row r="2323" s="38" customFormat="1" spans="1:16382">
      <c r="A2323" s="10" t="s">
        <v>49</v>
      </c>
      <c r="B2323" s="10">
        <v>311201038</v>
      </c>
      <c r="C2323" s="10" t="s">
        <v>4129</v>
      </c>
      <c r="D2323" s="10" t="s">
        <v>11</v>
      </c>
      <c r="E2323" s="12">
        <v>600</v>
      </c>
      <c r="F2323" s="10"/>
      <c r="G2323" s="10"/>
      <c r="H2323" s="10"/>
      <c r="XFB2323" s="45"/>
    </row>
    <row r="2324" s="38" customFormat="1" spans="1:16382">
      <c r="A2324" s="10" t="s">
        <v>55</v>
      </c>
      <c r="B2324" s="10">
        <v>311201039</v>
      </c>
      <c r="C2324" s="10" t="s">
        <v>4130</v>
      </c>
      <c r="D2324" s="10" t="s">
        <v>11</v>
      </c>
      <c r="E2324" s="12">
        <v>72</v>
      </c>
      <c r="F2324" s="10"/>
      <c r="G2324" s="10"/>
      <c r="H2324" s="10"/>
      <c r="XFB2324" s="45"/>
    </row>
    <row r="2325" s="38" customFormat="1" spans="1:16382">
      <c r="A2325" s="10" t="s">
        <v>49</v>
      </c>
      <c r="B2325" s="10">
        <v>311201047</v>
      </c>
      <c r="C2325" s="10" t="s">
        <v>4131</v>
      </c>
      <c r="D2325" s="10" t="s">
        <v>11</v>
      </c>
      <c r="E2325" s="12">
        <v>480</v>
      </c>
      <c r="F2325" s="10" t="s">
        <v>4132</v>
      </c>
      <c r="G2325" s="10"/>
      <c r="H2325" s="10"/>
      <c r="XFB2325" s="45"/>
    </row>
    <row r="2326" s="38" customFormat="1" ht="22.5" spans="1:16382">
      <c r="A2326" s="10" t="s">
        <v>49</v>
      </c>
      <c r="B2326" s="10">
        <v>311201048</v>
      </c>
      <c r="C2326" s="10" t="s">
        <v>4133</v>
      </c>
      <c r="D2326" s="10" t="s">
        <v>11</v>
      </c>
      <c r="E2326" s="12">
        <v>60</v>
      </c>
      <c r="F2326" s="10"/>
      <c r="G2326" s="10"/>
      <c r="H2326" s="10"/>
      <c r="XFB2326" s="45"/>
    </row>
    <row r="2327" s="38" customFormat="1" ht="22.5" spans="1:16382">
      <c r="A2327" s="10" t="s">
        <v>49</v>
      </c>
      <c r="B2327" s="10" t="s">
        <v>4134</v>
      </c>
      <c r="C2327" s="10" t="s">
        <v>4135</v>
      </c>
      <c r="D2327" s="10" t="s">
        <v>11</v>
      </c>
      <c r="E2327" s="12">
        <v>80</v>
      </c>
      <c r="F2327" s="10"/>
      <c r="G2327" s="10"/>
      <c r="H2327" s="10"/>
      <c r="XFB2327" s="45"/>
    </row>
    <row r="2328" s="38" customFormat="1" ht="22.5" spans="1:16382">
      <c r="A2328" s="10" t="s">
        <v>49</v>
      </c>
      <c r="B2328" s="10">
        <v>311201049</v>
      </c>
      <c r="C2328" s="10" t="s">
        <v>4136</v>
      </c>
      <c r="D2328" s="10" t="s">
        <v>11</v>
      </c>
      <c r="E2328" s="12">
        <v>70</v>
      </c>
      <c r="F2328" s="10"/>
      <c r="G2328" s="10"/>
      <c r="H2328" s="10"/>
      <c r="XFB2328" s="45"/>
    </row>
    <row r="2329" s="38" customFormat="1" ht="22.5" spans="1:16382">
      <c r="A2329" s="10" t="s">
        <v>49</v>
      </c>
      <c r="B2329" s="10">
        <v>311201050</v>
      </c>
      <c r="C2329" s="10" t="s">
        <v>4137</v>
      </c>
      <c r="D2329" s="10" t="s">
        <v>11</v>
      </c>
      <c r="E2329" s="12">
        <v>100</v>
      </c>
      <c r="F2329" s="10" t="s">
        <v>4138</v>
      </c>
      <c r="G2329" s="10"/>
      <c r="H2329" s="10"/>
      <c r="XFB2329" s="45"/>
    </row>
    <row r="2330" s="38" customFormat="1" spans="1:16382">
      <c r="A2330" s="10" t="s">
        <v>49</v>
      </c>
      <c r="B2330" s="10">
        <v>311201051</v>
      </c>
      <c r="C2330" s="10" t="s">
        <v>4139</v>
      </c>
      <c r="D2330" s="10" t="s">
        <v>11</v>
      </c>
      <c r="E2330" s="12">
        <v>120</v>
      </c>
      <c r="F2330" s="10"/>
      <c r="G2330" s="10"/>
      <c r="H2330" s="10"/>
      <c r="XFB2330" s="45"/>
    </row>
    <row r="2331" s="38" customFormat="1" spans="1:16382">
      <c r="A2331" s="10" t="s">
        <v>49</v>
      </c>
      <c r="B2331" s="10">
        <v>311201052</v>
      </c>
      <c r="C2331" s="10" t="s">
        <v>4140</v>
      </c>
      <c r="D2331" s="10" t="s">
        <v>11</v>
      </c>
      <c r="E2331" s="12">
        <v>150</v>
      </c>
      <c r="F2331" s="10"/>
      <c r="G2331" s="10"/>
      <c r="H2331" s="10"/>
      <c r="XFB2331" s="45"/>
    </row>
    <row r="2332" s="38" customFormat="1" spans="1:16382">
      <c r="A2332" s="10" t="s">
        <v>49</v>
      </c>
      <c r="B2332" s="10" t="s">
        <v>4141</v>
      </c>
      <c r="C2332" s="10" t="s">
        <v>4142</v>
      </c>
      <c r="D2332" s="10" t="s">
        <v>11</v>
      </c>
      <c r="E2332" s="12">
        <v>145</v>
      </c>
      <c r="F2332" s="10" t="s">
        <v>4143</v>
      </c>
      <c r="G2332" s="10"/>
      <c r="H2332" s="10"/>
      <c r="XFB2332" s="45"/>
    </row>
    <row r="2333" s="38" customFormat="1" ht="33.75" spans="1:16382">
      <c r="A2333" s="10" t="s">
        <v>49</v>
      </c>
      <c r="B2333" s="10" t="s">
        <v>4144</v>
      </c>
      <c r="C2333" s="10" t="s">
        <v>4145</v>
      </c>
      <c r="D2333" s="10" t="s">
        <v>11</v>
      </c>
      <c r="E2333" s="12">
        <v>180</v>
      </c>
      <c r="F2333" s="10"/>
      <c r="G2333" s="10"/>
      <c r="H2333" s="10"/>
      <c r="XFB2333" s="45"/>
    </row>
    <row r="2334" s="38" customFormat="1" spans="1:16382">
      <c r="A2334" s="10" t="s">
        <v>49</v>
      </c>
      <c r="B2334" s="10" t="s">
        <v>4146</v>
      </c>
      <c r="C2334" s="10" t="s">
        <v>4147</v>
      </c>
      <c r="D2334" s="10" t="s">
        <v>11</v>
      </c>
      <c r="E2334" s="12">
        <v>215</v>
      </c>
      <c r="F2334" s="10"/>
      <c r="G2334" s="10"/>
      <c r="H2334" s="10"/>
      <c r="XFB2334" s="45"/>
    </row>
    <row r="2335" s="38" customFormat="1" spans="1:16382">
      <c r="A2335" s="10" t="s">
        <v>49</v>
      </c>
      <c r="B2335" s="10">
        <v>311201056</v>
      </c>
      <c r="C2335" s="10" t="s">
        <v>4148</v>
      </c>
      <c r="D2335" s="10" t="s">
        <v>11</v>
      </c>
      <c r="E2335" s="12">
        <v>48</v>
      </c>
      <c r="F2335" s="10" t="s">
        <v>4149</v>
      </c>
      <c r="G2335" s="10"/>
      <c r="H2335" s="10"/>
      <c r="XFB2335" s="45"/>
    </row>
    <row r="2336" s="38" customFormat="1" spans="1:16382">
      <c r="A2336" s="10" t="s">
        <v>49</v>
      </c>
      <c r="B2336" s="10">
        <v>311201061</v>
      </c>
      <c r="C2336" s="10" t="s">
        <v>4150</v>
      </c>
      <c r="D2336" s="10" t="s">
        <v>493</v>
      </c>
      <c r="E2336" s="12">
        <v>360</v>
      </c>
      <c r="F2336" s="10"/>
      <c r="G2336" s="10"/>
      <c r="H2336" s="10"/>
      <c r="XFB2336" s="45"/>
    </row>
    <row r="2337" s="38" customFormat="1" spans="1:16382">
      <c r="A2337" s="10" t="s">
        <v>49</v>
      </c>
      <c r="B2337" s="10">
        <v>311201062</v>
      </c>
      <c r="C2337" s="10" t="s">
        <v>4151</v>
      </c>
      <c r="D2337" s="10" t="s">
        <v>493</v>
      </c>
      <c r="E2337" s="12">
        <v>600</v>
      </c>
      <c r="F2337" s="10"/>
      <c r="G2337" s="10"/>
      <c r="H2337" s="10"/>
      <c r="XFB2337" s="45"/>
    </row>
    <row r="2338" s="38" customFormat="1" spans="1:16382">
      <c r="A2338" s="10" t="s">
        <v>49</v>
      </c>
      <c r="B2338" s="12">
        <v>311201064</v>
      </c>
      <c r="C2338" s="12" t="s">
        <v>4152</v>
      </c>
      <c r="D2338" s="12" t="s">
        <v>11</v>
      </c>
      <c r="E2338" s="12">
        <v>80</v>
      </c>
      <c r="F2338" s="12"/>
      <c r="G2338" s="12"/>
      <c r="H2338" s="12"/>
      <c r="XFB2338" s="45"/>
    </row>
    <row r="2339" s="38" customFormat="1" ht="22.5" spans="1:16382">
      <c r="A2339" s="10" t="s">
        <v>49</v>
      </c>
      <c r="B2339" s="10">
        <v>311201066</v>
      </c>
      <c r="C2339" s="10" t="s">
        <v>4153</v>
      </c>
      <c r="D2339" s="10" t="s">
        <v>11</v>
      </c>
      <c r="E2339" s="12">
        <v>145</v>
      </c>
      <c r="F2339" s="10" t="s">
        <v>4154</v>
      </c>
      <c r="G2339" s="10"/>
      <c r="H2339" s="10"/>
      <c r="XFB2339" s="45"/>
    </row>
    <row r="2340" s="38" customFormat="1" ht="48" spans="1:16382">
      <c r="A2340" s="10" t="s">
        <v>49</v>
      </c>
      <c r="B2340" s="10">
        <v>311201067</v>
      </c>
      <c r="C2340" s="10" t="s">
        <v>4155</v>
      </c>
      <c r="D2340" s="10" t="s">
        <v>11</v>
      </c>
      <c r="E2340" s="145">
        <v>1600</v>
      </c>
      <c r="F2340" s="15" t="s">
        <v>4156</v>
      </c>
      <c r="G2340" s="15"/>
      <c r="H2340" s="15"/>
      <c r="XFB2340" s="45"/>
    </row>
    <row r="2341" s="38" customFormat="1" ht="22.5" spans="1:16382">
      <c r="A2341" s="10" t="s">
        <v>55</v>
      </c>
      <c r="B2341" s="10">
        <v>311201069</v>
      </c>
      <c r="C2341" s="10" t="s">
        <v>4157</v>
      </c>
      <c r="D2341" s="10" t="s">
        <v>11</v>
      </c>
      <c r="E2341" s="12">
        <v>500</v>
      </c>
      <c r="F2341" s="10" t="s">
        <v>4158</v>
      </c>
      <c r="G2341" s="10"/>
      <c r="H2341" s="10"/>
      <c r="XFB2341" s="45"/>
    </row>
    <row r="2342" s="38" customFormat="1" ht="60" spans="1:16382">
      <c r="A2342" s="137" t="s">
        <v>49</v>
      </c>
      <c r="B2342" s="145">
        <v>311201071</v>
      </c>
      <c r="C2342" s="146" t="s">
        <v>4159</v>
      </c>
      <c r="D2342" s="146" t="s">
        <v>11</v>
      </c>
      <c r="E2342" s="15">
        <v>1500</v>
      </c>
      <c r="F2342" s="15" t="s">
        <v>4160</v>
      </c>
      <c r="G2342" s="137" t="s">
        <v>4161</v>
      </c>
      <c r="H2342" s="15" t="s">
        <v>4162</v>
      </c>
      <c r="XFB2342" s="45"/>
    </row>
    <row r="2343" s="38" customFormat="1" ht="60" spans="1:16382">
      <c r="A2343" s="137" t="s">
        <v>49</v>
      </c>
      <c r="B2343" s="15">
        <v>311201072</v>
      </c>
      <c r="C2343" s="146" t="s">
        <v>4163</v>
      </c>
      <c r="D2343" s="146" t="s">
        <v>11</v>
      </c>
      <c r="E2343" s="15">
        <v>3000</v>
      </c>
      <c r="F2343" s="15" t="s">
        <v>4164</v>
      </c>
      <c r="G2343" s="137"/>
      <c r="H2343" s="15" t="s">
        <v>4165</v>
      </c>
      <c r="XFB2343" s="45"/>
    </row>
    <row r="2344" s="38" customFormat="1" ht="24" spans="1:16382">
      <c r="A2344" s="137" t="s">
        <v>49</v>
      </c>
      <c r="B2344" s="15" t="s">
        <v>4166</v>
      </c>
      <c r="C2344" s="146" t="s">
        <v>4167</v>
      </c>
      <c r="D2344" s="146" t="s">
        <v>11</v>
      </c>
      <c r="E2344" s="15">
        <v>1300</v>
      </c>
      <c r="F2344" s="15"/>
      <c r="G2344" s="137"/>
      <c r="H2344" s="15" t="s">
        <v>4168</v>
      </c>
      <c r="XFB2344" s="45"/>
    </row>
    <row r="2345" s="38" customFormat="1" ht="120" spans="1:16382">
      <c r="A2345" s="137" t="s">
        <v>49</v>
      </c>
      <c r="B2345" s="15">
        <v>311201073</v>
      </c>
      <c r="C2345" s="146" t="s">
        <v>4169</v>
      </c>
      <c r="D2345" s="146" t="s">
        <v>4170</v>
      </c>
      <c r="E2345" s="137">
        <v>1300</v>
      </c>
      <c r="F2345" s="15" t="s">
        <v>4171</v>
      </c>
      <c r="G2345" s="137"/>
      <c r="H2345" s="15" t="s">
        <v>4172</v>
      </c>
      <c r="XFB2345" s="45"/>
    </row>
    <row r="2346" s="38" customFormat="1" ht="144" spans="1:16382">
      <c r="A2346" s="137" t="s">
        <v>49</v>
      </c>
      <c r="B2346" s="15">
        <v>311201074</v>
      </c>
      <c r="C2346" s="146" t="s">
        <v>4173</v>
      </c>
      <c r="D2346" s="146" t="s">
        <v>4174</v>
      </c>
      <c r="E2346" s="137">
        <v>90</v>
      </c>
      <c r="F2346" s="15" t="s">
        <v>4175</v>
      </c>
      <c r="G2346" s="137"/>
      <c r="H2346" s="15" t="s">
        <v>4176</v>
      </c>
      <c r="XFB2346" s="45"/>
    </row>
    <row r="2347" s="38" customFormat="1" ht="60" spans="1:16382">
      <c r="A2347" s="137" t="s">
        <v>49</v>
      </c>
      <c r="B2347" s="15">
        <v>311201075</v>
      </c>
      <c r="C2347" s="146" t="s">
        <v>4177</v>
      </c>
      <c r="D2347" s="146" t="s">
        <v>11</v>
      </c>
      <c r="E2347" s="15">
        <v>1800</v>
      </c>
      <c r="F2347" s="15" t="s">
        <v>4178</v>
      </c>
      <c r="G2347" s="137"/>
      <c r="H2347" s="15" t="s">
        <v>4179</v>
      </c>
      <c r="XFB2347" s="45"/>
    </row>
    <row r="2348" s="38" customFormat="1" ht="24" spans="1:16382">
      <c r="A2348" s="137" t="s">
        <v>49</v>
      </c>
      <c r="B2348" s="15" t="s">
        <v>4180</v>
      </c>
      <c r="C2348" s="146" t="s">
        <v>4181</v>
      </c>
      <c r="D2348" s="146" t="s">
        <v>11</v>
      </c>
      <c r="E2348" s="15">
        <v>800</v>
      </c>
      <c r="F2348" s="15"/>
      <c r="G2348" s="137"/>
      <c r="H2348" s="15" t="s">
        <v>4182</v>
      </c>
      <c r="XFB2348" s="45"/>
    </row>
    <row r="2349" s="38" customFormat="1" ht="48" spans="1:16382">
      <c r="A2349" s="137" t="s">
        <v>49</v>
      </c>
      <c r="B2349" s="15">
        <v>311201076</v>
      </c>
      <c r="C2349" s="146" t="s">
        <v>4183</v>
      </c>
      <c r="D2349" s="146" t="s">
        <v>11</v>
      </c>
      <c r="E2349" s="137">
        <v>800</v>
      </c>
      <c r="F2349" s="15" t="s">
        <v>4184</v>
      </c>
      <c r="G2349" s="137"/>
      <c r="H2349" s="137"/>
      <c r="XFB2349" s="45"/>
    </row>
    <row r="2350" s="38" customFormat="1" ht="60" spans="1:16382">
      <c r="A2350" s="137" t="s">
        <v>55</v>
      </c>
      <c r="B2350" s="15">
        <v>311201077</v>
      </c>
      <c r="C2350" s="146" t="s">
        <v>4185</v>
      </c>
      <c r="D2350" s="146" t="s">
        <v>4186</v>
      </c>
      <c r="E2350" s="137">
        <v>1400</v>
      </c>
      <c r="F2350" s="15" t="s">
        <v>4187</v>
      </c>
      <c r="G2350" s="137"/>
      <c r="H2350" s="137"/>
      <c r="XFB2350" s="45"/>
    </row>
    <row r="2351" s="38" customFormat="1" ht="48" spans="1:16382">
      <c r="A2351" s="137" t="s">
        <v>49</v>
      </c>
      <c r="B2351" s="15">
        <v>311201078</v>
      </c>
      <c r="C2351" s="146" t="s">
        <v>4188</v>
      </c>
      <c r="D2351" s="146" t="s">
        <v>11</v>
      </c>
      <c r="E2351" s="137">
        <v>500</v>
      </c>
      <c r="F2351" s="15" t="s">
        <v>4189</v>
      </c>
      <c r="G2351" s="137"/>
      <c r="H2351" s="15"/>
      <c r="XFB2351" s="45"/>
    </row>
    <row r="2352" s="38" customFormat="1" ht="48" spans="1:16382">
      <c r="A2352" s="137" t="s">
        <v>49</v>
      </c>
      <c r="B2352" s="15">
        <v>311201079</v>
      </c>
      <c r="C2352" s="146" t="s">
        <v>4190</v>
      </c>
      <c r="D2352" s="146" t="s">
        <v>11</v>
      </c>
      <c r="E2352" s="137">
        <v>550</v>
      </c>
      <c r="F2352" s="15" t="s">
        <v>4191</v>
      </c>
      <c r="G2352" s="137"/>
      <c r="H2352" s="137"/>
      <c r="XFB2352" s="45"/>
    </row>
    <row r="2353" s="38" customFormat="1" ht="96" spans="1:16382">
      <c r="A2353" s="137" t="s">
        <v>49</v>
      </c>
      <c r="B2353" s="15">
        <v>311201080</v>
      </c>
      <c r="C2353" s="15" t="s">
        <v>4192</v>
      </c>
      <c r="D2353" s="15" t="s">
        <v>4193</v>
      </c>
      <c r="E2353" s="15">
        <v>2000</v>
      </c>
      <c r="F2353" s="15" t="s">
        <v>4194</v>
      </c>
      <c r="G2353" s="137"/>
      <c r="H2353" s="15" t="s">
        <v>4195</v>
      </c>
      <c r="XFB2353" s="45"/>
    </row>
    <row r="2354" s="38" customFormat="1" ht="24" spans="1:16382">
      <c r="A2354" s="137" t="s">
        <v>49</v>
      </c>
      <c r="B2354" s="15" t="s">
        <v>4196</v>
      </c>
      <c r="C2354" s="15" t="s">
        <v>4197</v>
      </c>
      <c r="D2354" s="15" t="s">
        <v>4193</v>
      </c>
      <c r="E2354" s="15">
        <v>800</v>
      </c>
      <c r="F2354" s="15"/>
      <c r="G2354" s="137"/>
      <c r="H2354" s="137" t="s">
        <v>4198</v>
      </c>
      <c r="XFB2354" s="45"/>
    </row>
    <row r="2355" s="38" customFormat="1" ht="135" spans="1:16382">
      <c r="A2355" s="10" t="s">
        <v>55</v>
      </c>
      <c r="B2355" s="226" t="s">
        <v>4199</v>
      </c>
      <c r="C2355" s="100" t="s">
        <v>4200</v>
      </c>
      <c r="D2355" s="147" t="s">
        <v>11</v>
      </c>
      <c r="E2355" s="99">
        <v>15</v>
      </c>
      <c r="F2355" s="5" t="s">
        <v>4201</v>
      </c>
      <c r="G2355" s="5"/>
      <c r="H2355" s="11" t="s">
        <v>4202</v>
      </c>
      <c r="XFB2355" s="45"/>
    </row>
    <row r="2356" s="38" customFormat="1" ht="67.5" spans="1:16382">
      <c r="A2356" s="10" t="s">
        <v>55</v>
      </c>
      <c r="B2356" s="226" t="s">
        <v>4203</v>
      </c>
      <c r="C2356" s="100" t="s">
        <v>4204</v>
      </c>
      <c r="D2356" s="147" t="s">
        <v>4205</v>
      </c>
      <c r="E2356" s="99">
        <v>30</v>
      </c>
      <c r="F2356" s="5" t="s">
        <v>4206</v>
      </c>
      <c r="G2356" s="5"/>
      <c r="H2356" s="11" t="s">
        <v>4207</v>
      </c>
      <c r="XFB2356" s="45"/>
    </row>
    <row r="2357" s="38" customFormat="1" ht="67.5" spans="1:16382">
      <c r="A2357" s="10" t="s">
        <v>55</v>
      </c>
      <c r="B2357" s="226" t="s">
        <v>4208</v>
      </c>
      <c r="C2357" s="100" t="s">
        <v>4209</v>
      </c>
      <c r="D2357" s="147" t="s">
        <v>22</v>
      </c>
      <c r="E2357" s="99">
        <v>42</v>
      </c>
      <c r="F2357" s="5" t="s">
        <v>4210</v>
      </c>
      <c r="G2357" s="5"/>
      <c r="H2357" s="11" t="s">
        <v>4211</v>
      </c>
      <c r="XFB2357" s="45"/>
    </row>
    <row r="2358" s="38" customFormat="1" spans="1:16382">
      <c r="A2358" s="10" t="s">
        <v>49</v>
      </c>
      <c r="B2358" s="10">
        <v>311202001</v>
      </c>
      <c r="C2358" s="10" t="s">
        <v>4212</v>
      </c>
      <c r="D2358" s="10" t="s">
        <v>156</v>
      </c>
      <c r="E2358" s="12">
        <v>2.5</v>
      </c>
      <c r="F2358" s="10"/>
      <c r="G2358" s="10"/>
      <c r="H2358" s="10"/>
      <c r="XFB2358" s="45"/>
    </row>
    <row r="2359" s="38" customFormat="1" ht="33.75" spans="1:16382">
      <c r="A2359" s="12" t="s">
        <v>49</v>
      </c>
      <c r="B2359" s="12" t="s">
        <v>4213</v>
      </c>
      <c r="C2359" s="132" t="s">
        <v>4214</v>
      </c>
      <c r="D2359" s="12" t="s">
        <v>156</v>
      </c>
      <c r="E2359" s="83">
        <v>5</v>
      </c>
      <c r="F2359" s="12" t="s">
        <v>4215</v>
      </c>
      <c r="G2359" s="12"/>
      <c r="H2359" s="130"/>
      <c r="XFB2359" s="45"/>
    </row>
    <row r="2360" s="38" customFormat="1" spans="1:16382">
      <c r="A2360" s="10" t="s">
        <v>55</v>
      </c>
      <c r="B2360" s="10">
        <v>311202002</v>
      </c>
      <c r="C2360" s="10" t="s">
        <v>4216</v>
      </c>
      <c r="D2360" s="10" t="s">
        <v>11</v>
      </c>
      <c r="E2360" s="12">
        <v>17</v>
      </c>
      <c r="F2360" s="10"/>
      <c r="G2360" s="10"/>
      <c r="H2360" s="10"/>
      <c r="XFB2360" s="45"/>
    </row>
    <row r="2361" s="38" customFormat="1" spans="1:16382">
      <c r="A2361" s="10" t="s">
        <v>49</v>
      </c>
      <c r="B2361" s="10">
        <v>311202003</v>
      </c>
      <c r="C2361" s="10" t="s">
        <v>4217</v>
      </c>
      <c r="D2361" s="10" t="s">
        <v>11</v>
      </c>
      <c r="E2361" s="12">
        <v>72</v>
      </c>
      <c r="F2361" s="10"/>
      <c r="G2361" s="10"/>
      <c r="H2361" s="10"/>
      <c r="XFB2361" s="45"/>
    </row>
    <row r="2362" s="38" customFormat="1" ht="45" spans="1:16382">
      <c r="A2362" s="10" t="s">
        <v>55</v>
      </c>
      <c r="B2362" s="226" t="s">
        <v>4218</v>
      </c>
      <c r="C2362" s="100" t="s">
        <v>4219</v>
      </c>
      <c r="D2362" s="147" t="s">
        <v>4205</v>
      </c>
      <c r="E2362" s="99">
        <v>160</v>
      </c>
      <c r="F2362" s="148" t="s">
        <v>4220</v>
      </c>
      <c r="G2362" s="38"/>
      <c r="H2362" s="5"/>
      <c r="XFB2362" s="45"/>
    </row>
    <row r="2363" s="38" customFormat="1" ht="36" spans="1:16382">
      <c r="A2363" s="10" t="s">
        <v>55</v>
      </c>
      <c r="B2363" s="100" t="s">
        <v>4221</v>
      </c>
      <c r="C2363" s="100" t="s">
        <v>4222</v>
      </c>
      <c r="D2363" s="149" t="s">
        <v>4205</v>
      </c>
      <c r="E2363" s="72">
        <v>238</v>
      </c>
      <c r="F2363" s="149"/>
      <c r="G2363" s="149"/>
      <c r="H2363" s="100" t="s">
        <v>4223</v>
      </c>
      <c r="XFB2363" s="45"/>
    </row>
    <row r="2364" s="38" customFormat="1" ht="24" spans="1:16382">
      <c r="A2364" s="10" t="s">
        <v>49</v>
      </c>
      <c r="B2364" s="100" t="s">
        <v>4224</v>
      </c>
      <c r="C2364" s="100" t="s">
        <v>4225</v>
      </c>
      <c r="D2364" s="149" t="s">
        <v>4205</v>
      </c>
      <c r="E2364" s="72">
        <v>160</v>
      </c>
      <c r="F2364" s="149"/>
      <c r="G2364" s="149"/>
      <c r="H2364" s="100"/>
      <c r="XFB2364" s="45"/>
    </row>
    <row r="2365" s="38" customFormat="1" ht="45" spans="1:16382">
      <c r="A2365" s="10" t="s">
        <v>55</v>
      </c>
      <c r="B2365" s="226" t="s">
        <v>4226</v>
      </c>
      <c r="C2365" s="100" t="s">
        <v>4227</v>
      </c>
      <c r="D2365" s="147" t="s">
        <v>4205</v>
      </c>
      <c r="E2365" s="99">
        <v>350</v>
      </c>
      <c r="F2365" s="5" t="s">
        <v>4228</v>
      </c>
      <c r="G2365" s="150"/>
      <c r="H2365" s="5"/>
      <c r="XFB2365" s="45"/>
    </row>
    <row r="2366" s="38" customFormat="1" ht="45" spans="1:16382">
      <c r="A2366" s="10" t="s">
        <v>55</v>
      </c>
      <c r="B2366" s="226" t="s">
        <v>4229</v>
      </c>
      <c r="C2366" s="100" t="s">
        <v>4230</v>
      </c>
      <c r="D2366" s="147" t="s">
        <v>4205</v>
      </c>
      <c r="E2366" s="99">
        <v>238</v>
      </c>
      <c r="F2366" s="5" t="s">
        <v>4231</v>
      </c>
      <c r="G2366" s="150"/>
      <c r="H2366" s="5"/>
      <c r="XFB2366" s="45"/>
    </row>
    <row r="2367" s="38" customFormat="1" ht="33.75" spans="1:16382">
      <c r="A2367" s="10" t="s">
        <v>49</v>
      </c>
      <c r="B2367" s="226" t="s">
        <v>4232</v>
      </c>
      <c r="C2367" s="100" t="s">
        <v>4233</v>
      </c>
      <c r="D2367" s="147" t="s">
        <v>22</v>
      </c>
      <c r="E2367" s="99">
        <v>102</v>
      </c>
      <c r="F2367" s="5" t="s">
        <v>4234</v>
      </c>
      <c r="G2367" s="5"/>
      <c r="H2367" s="11" t="s">
        <v>4235</v>
      </c>
      <c r="XFB2367" s="45"/>
    </row>
    <row r="2368" s="38" customFormat="1" ht="78.75" spans="1:16382">
      <c r="A2368" s="10" t="s">
        <v>49</v>
      </c>
      <c r="B2368" s="226" t="s">
        <v>4236</v>
      </c>
      <c r="C2368" s="100" t="s">
        <v>4237</v>
      </c>
      <c r="D2368" s="147" t="s">
        <v>11</v>
      </c>
      <c r="E2368" s="99">
        <v>105</v>
      </c>
      <c r="F2368" s="5" t="s">
        <v>4238</v>
      </c>
      <c r="G2368" s="5"/>
      <c r="H2368" s="11" t="s">
        <v>4239</v>
      </c>
      <c r="XFB2368" s="45"/>
    </row>
    <row r="2369" s="38" customFormat="1" spans="1:16382">
      <c r="A2369" s="10" t="s">
        <v>49</v>
      </c>
      <c r="B2369" s="10">
        <v>311202004</v>
      </c>
      <c r="C2369" s="10" t="s">
        <v>4240</v>
      </c>
      <c r="D2369" s="10" t="s">
        <v>11</v>
      </c>
      <c r="E2369" s="12">
        <v>100</v>
      </c>
      <c r="F2369" s="10"/>
      <c r="G2369" s="10"/>
      <c r="H2369" s="10"/>
      <c r="XFB2369" s="45"/>
    </row>
    <row r="2370" s="38" customFormat="1" ht="22.5" spans="1:16382">
      <c r="A2370" s="10" t="s">
        <v>49</v>
      </c>
      <c r="B2370" s="10">
        <v>311202005</v>
      </c>
      <c r="C2370" s="10" t="s">
        <v>4241</v>
      </c>
      <c r="D2370" s="10" t="s">
        <v>11</v>
      </c>
      <c r="E2370" s="12">
        <v>50</v>
      </c>
      <c r="F2370" s="10"/>
      <c r="G2370" s="10"/>
      <c r="H2370" s="10"/>
      <c r="XFB2370" s="45"/>
    </row>
    <row r="2371" s="38" customFormat="1" spans="1:16382">
      <c r="A2371" s="10" t="s">
        <v>49</v>
      </c>
      <c r="B2371" s="10">
        <v>311202006</v>
      </c>
      <c r="C2371" s="10" t="s">
        <v>4242</v>
      </c>
      <c r="D2371" s="10" t="s">
        <v>11</v>
      </c>
      <c r="E2371" s="12">
        <v>100</v>
      </c>
      <c r="F2371" s="10"/>
      <c r="G2371" s="10"/>
      <c r="H2371" s="10"/>
      <c r="XFB2371" s="45"/>
    </row>
    <row r="2372" s="38" customFormat="1" ht="33.75" spans="1:16382">
      <c r="A2372" s="10" t="s">
        <v>49</v>
      </c>
      <c r="B2372" s="10">
        <v>311202007</v>
      </c>
      <c r="C2372" s="10" t="s">
        <v>4243</v>
      </c>
      <c r="D2372" s="10" t="s">
        <v>156</v>
      </c>
      <c r="E2372" s="12">
        <v>9.5</v>
      </c>
      <c r="F2372" s="10" t="s">
        <v>4244</v>
      </c>
      <c r="G2372" s="10" t="s">
        <v>4245</v>
      </c>
      <c r="H2372" s="10"/>
      <c r="XFB2372" s="45"/>
    </row>
    <row r="2373" s="38" customFormat="1" ht="22.5" spans="1:16382">
      <c r="A2373" s="10" t="s">
        <v>49</v>
      </c>
      <c r="B2373" s="10">
        <v>311202008</v>
      </c>
      <c r="C2373" s="10" t="s">
        <v>4246</v>
      </c>
      <c r="D2373" s="10" t="s">
        <v>11</v>
      </c>
      <c r="E2373" s="12">
        <v>15</v>
      </c>
      <c r="F2373" s="10"/>
      <c r="G2373" s="10"/>
      <c r="H2373" s="10"/>
      <c r="XFB2373" s="45"/>
    </row>
    <row r="2374" s="38" customFormat="1" ht="90" spans="1:16382">
      <c r="A2374" s="10" t="s">
        <v>49</v>
      </c>
      <c r="B2374" s="226" t="s">
        <v>4247</v>
      </c>
      <c r="C2374" s="100" t="s">
        <v>4248</v>
      </c>
      <c r="D2374" s="147" t="s">
        <v>156</v>
      </c>
      <c r="E2374" s="99">
        <v>500</v>
      </c>
      <c r="F2374" s="11" t="s">
        <v>4249</v>
      </c>
      <c r="G2374" s="5"/>
      <c r="H2374" s="11" t="s">
        <v>4250</v>
      </c>
      <c r="XFB2374" s="45"/>
    </row>
    <row r="2375" s="38" customFormat="1" ht="56.25" spans="1:16382">
      <c r="A2375" s="10" t="s">
        <v>49</v>
      </c>
      <c r="B2375" s="226" t="s">
        <v>4251</v>
      </c>
      <c r="C2375" s="100" t="s">
        <v>4252</v>
      </c>
      <c r="D2375" s="147" t="s">
        <v>11</v>
      </c>
      <c r="E2375" s="99">
        <v>227</v>
      </c>
      <c r="F2375" s="5" t="s">
        <v>4253</v>
      </c>
      <c r="G2375" s="5"/>
      <c r="H2375" s="11"/>
      <c r="XFB2375" s="45"/>
    </row>
    <row r="2376" s="38" customFormat="1" ht="56.25" spans="1:16382">
      <c r="A2376" s="10" t="s">
        <v>49</v>
      </c>
      <c r="B2376" s="226" t="s">
        <v>4254</v>
      </c>
      <c r="C2376" s="100" t="s">
        <v>4255</v>
      </c>
      <c r="D2376" s="147" t="s">
        <v>4205</v>
      </c>
      <c r="E2376" s="99">
        <v>3000</v>
      </c>
      <c r="F2376" s="5" t="s">
        <v>4256</v>
      </c>
      <c r="G2376" s="5"/>
      <c r="H2376" s="11"/>
      <c r="XFB2376" s="45"/>
    </row>
    <row r="2377" s="38" customFormat="1" ht="45" spans="1:16382">
      <c r="A2377" s="10" t="s">
        <v>49</v>
      </c>
      <c r="B2377" s="226" t="s">
        <v>4257</v>
      </c>
      <c r="C2377" s="100" t="s">
        <v>4258</v>
      </c>
      <c r="D2377" s="147" t="s">
        <v>4205</v>
      </c>
      <c r="E2377" s="99">
        <v>3000</v>
      </c>
      <c r="F2377" s="5" t="s">
        <v>4259</v>
      </c>
      <c r="G2377" s="5"/>
      <c r="H2377" s="11"/>
      <c r="XFB2377" s="45"/>
    </row>
    <row r="2378" s="38" customFormat="1" ht="67.5" spans="1:16382">
      <c r="A2378" s="10" t="s">
        <v>49</v>
      </c>
      <c r="B2378" s="226" t="s">
        <v>4260</v>
      </c>
      <c r="C2378" s="100" t="s">
        <v>4261</v>
      </c>
      <c r="D2378" s="147" t="s">
        <v>4205</v>
      </c>
      <c r="E2378" s="99">
        <v>3300</v>
      </c>
      <c r="F2378" s="5" t="s">
        <v>4262</v>
      </c>
      <c r="G2378" s="5"/>
      <c r="H2378" s="11"/>
      <c r="XFB2378" s="45"/>
    </row>
    <row r="2379" s="38" customFormat="1" ht="36" spans="1:16382">
      <c r="A2379" s="10" t="s">
        <v>49</v>
      </c>
      <c r="B2379" s="100" t="s">
        <v>4263</v>
      </c>
      <c r="C2379" s="100" t="s">
        <v>4264</v>
      </c>
      <c r="D2379" s="149" t="s">
        <v>4205</v>
      </c>
      <c r="E2379" s="72">
        <v>238</v>
      </c>
      <c r="F2379" s="149"/>
      <c r="G2379" s="149"/>
      <c r="H2379" s="100" t="s">
        <v>4223</v>
      </c>
      <c r="XFB2379" s="45"/>
    </row>
    <row r="2380" s="38" customFormat="1" ht="56.25" spans="1:16382">
      <c r="A2380" s="10" t="s">
        <v>49</v>
      </c>
      <c r="B2380" s="226" t="s">
        <v>4265</v>
      </c>
      <c r="C2380" s="100" t="s">
        <v>4266</v>
      </c>
      <c r="D2380" s="147" t="s">
        <v>11</v>
      </c>
      <c r="E2380" s="99">
        <v>500</v>
      </c>
      <c r="F2380" s="5" t="s">
        <v>4267</v>
      </c>
      <c r="G2380" s="5"/>
      <c r="H2380" s="11"/>
      <c r="XFB2380" s="45"/>
    </row>
    <row r="2381" s="38" customFormat="1" ht="36" spans="1:16382">
      <c r="A2381" s="10" t="s">
        <v>49</v>
      </c>
      <c r="B2381" s="100" t="s">
        <v>4268</v>
      </c>
      <c r="C2381" s="100" t="s">
        <v>4269</v>
      </c>
      <c r="D2381" s="149" t="s">
        <v>4205</v>
      </c>
      <c r="E2381" s="72">
        <v>238</v>
      </c>
      <c r="F2381" s="149"/>
      <c r="G2381" s="149"/>
      <c r="H2381" s="100" t="s">
        <v>4223</v>
      </c>
      <c r="XFB2381" s="45"/>
    </row>
    <row r="2382" s="38" customFormat="1" ht="56.25" spans="1:16382">
      <c r="A2382" s="10" t="s">
        <v>49</v>
      </c>
      <c r="B2382" s="226" t="s">
        <v>4270</v>
      </c>
      <c r="C2382" s="100" t="s">
        <v>4271</v>
      </c>
      <c r="D2382" s="147" t="s">
        <v>11</v>
      </c>
      <c r="E2382" s="99">
        <v>150</v>
      </c>
      <c r="F2382" s="5" t="s">
        <v>4272</v>
      </c>
      <c r="G2382" s="5"/>
      <c r="H2382" s="11"/>
      <c r="XFB2382" s="45"/>
    </row>
    <row r="2383" s="38" customFormat="1" ht="45" spans="1:16382">
      <c r="A2383" s="10" t="s">
        <v>49</v>
      </c>
      <c r="B2383" s="226" t="s">
        <v>4273</v>
      </c>
      <c r="C2383" s="100" t="s">
        <v>4274</v>
      </c>
      <c r="D2383" s="147" t="s">
        <v>4205</v>
      </c>
      <c r="E2383" s="99">
        <v>200</v>
      </c>
      <c r="F2383" s="5" t="s">
        <v>4275</v>
      </c>
      <c r="G2383" s="150"/>
      <c r="H2383" s="10"/>
      <c r="XFB2383" s="45"/>
    </row>
    <row r="2384" s="38" customFormat="1" ht="56.25" spans="1:16382">
      <c r="A2384" s="10" t="s">
        <v>49</v>
      </c>
      <c r="B2384" s="226" t="s">
        <v>4276</v>
      </c>
      <c r="C2384" s="100" t="s">
        <v>4277</v>
      </c>
      <c r="D2384" s="147" t="s">
        <v>4205</v>
      </c>
      <c r="E2384" s="99">
        <v>800</v>
      </c>
      <c r="F2384" s="5" t="s">
        <v>4278</v>
      </c>
      <c r="G2384" s="150"/>
      <c r="H2384" s="10"/>
      <c r="XFB2384" s="45"/>
    </row>
    <row r="2385" s="38" customFormat="1" ht="56.25" spans="1:16382">
      <c r="A2385" s="10" t="s">
        <v>49</v>
      </c>
      <c r="B2385" s="226" t="s">
        <v>4279</v>
      </c>
      <c r="C2385" s="100" t="s">
        <v>4280</v>
      </c>
      <c r="D2385" s="147" t="s">
        <v>4205</v>
      </c>
      <c r="E2385" s="99">
        <v>380</v>
      </c>
      <c r="F2385" s="5" t="s">
        <v>4281</v>
      </c>
      <c r="G2385" s="150"/>
      <c r="H2385" s="11" t="s">
        <v>4282</v>
      </c>
      <c r="XFB2385" s="45"/>
    </row>
    <row r="2386" s="38" customFormat="1" ht="56.25" spans="1:16382">
      <c r="A2386" s="10" t="s">
        <v>49</v>
      </c>
      <c r="B2386" s="226" t="s">
        <v>4283</v>
      </c>
      <c r="C2386" s="100" t="s">
        <v>4284</v>
      </c>
      <c r="D2386" s="147" t="s">
        <v>4205</v>
      </c>
      <c r="E2386" s="99">
        <v>460</v>
      </c>
      <c r="F2386" s="5" t="s">
        <v>4285</v>
      </c>
      <c r="G2386" s="150"/>
      <c r="H2386" s="11" t="s">
        <v>4286</v>
      </c>
      <c r="XFB2386" s="45"/>
    </row>
    <row r="2387" s="38" customFormat="1" ht="45" spans="1:16382">
      <c r="A2387" s="10" t="s">
        <v>49</v>
      </c>
      <c r="B2387" s="226" t="s">
        <v>4287</v>
      </c>
      <c r="C2387" s="100" t="s">
        <v>4288</v>
      </c>
      <c r="D2387" s="147" t="s">
        <v>4205</v>
      </c>
      <c r="E2387" s="99">
        <v>700</v>
      </c>
      <c r="F2387" s="5" t="s">
        <v>4289</v>
      </c>
      <c r="G2387" s="150"/>
      <c r="H2387" s="10"/>
      <c r="XFB2387" s="45"/>
    </row>
    <row r="2388" s="38" customFormat="1" spans="1:16382">
      <c r="A2388" s="10" t="s">
        <v>49</v>
      </c>
      <c r="B2388" s="10" t="s">
        <v>4290</v>
      </c>
      <c r="C2388" s="10" t="s">
        <v>4291</v>
      </c>
      <c r="D2388" s="10" t="s">
        <v>156</v>
      </c>
      <c r="E2388" s="12">
        <v>9</v>
      </c>
      <c r="F2388" s="10"/>
      <c r="G2388" s="10"/>
      <c r="H2388" s="10"/>
      <c r="XFB2388" s="45"/>
    </row>
    <row r="2389" s="38" customFormat="1" ht="22.5" spans="1:16382">
      <c r="A2389" s="10" t="s">
        <v>49</v>
      </c>
      <c r="B2389" s="10" t="s">
        <v>4292</v>
      </c>
      <c r="C2389" s="10" t="s">
        <v>4293</v>
      </c>
      <c r="D2389" s="10" t="s">
        <v>156</v>
      </c>
      <c r="E2389" s="12">
        <v>10</v>
      </c>
      <c r="F2389" s="10"/>
      <c r="G2389" s="10"/>
      <c r="H2389" s="10"/>
      <c r="XFB2389" s="45"/>
    </row>
    <row r="2390" s="38" customFormat="1" spans="1:16382">
      <c r="A2390" s="10" t="s">
        <v>49</v>
      </c>
      <c r="B2390" s="10">
        <v>311202010</v>
      </c>
      <c r="C2390" s="10" t="s">
        <v>4294</v>
      </c>
      <c r="D2390" s="10" t="s">
        <v>11</v>
      </c>
      <c r="E2390" s="12">
        <v>800</v>
      </c>
      <c r="F2390" s="10" t="s">
        <v>4295</v>
      </c>
      <c r="G2390" s="10"/>
      <c r="H2390" s="10"/>
      <c r="XFB2390" s="45"/>
    </row>
    <row r="2391" s="38" customFormat="1" spans="1:16382">
      <c r="A2391" s="10" t="s">
        <v>49</v>
      </c>
      <c r="B2391" s="10">
        <v>311202011</v>
      </c>
      <c r="C2391" s="10" t="s">
        <v>4296</v>
      </c>
      <c r="D2391" s="10" t="s">
        <v>11</v>
      </c>
      <c r="E2391" s="12">
        <v>10</v>
      </c>
      <c r="F2391" s="10"/>
      <c r="G2391" s="10"/>
      <c r="H2391" s="10"/>
      <c r="XFB2391" s="45"/>
    </row>
    <row r="2392" s="38" customFormat="1" spans="1:16382">
      <c r="A2392" s="10" t="s">
        <v>49</v>
      </c>
      <c r="B2392" s="10">
        <v>311202012</v>
      </c>
      <c r="C2392" s="10" t="s">
        <v>4297</v>
      </c>
      <c r="D2392" s="10" t="s">
        <v>156</v>
      </c>
      <c r="E2392" s="12">
        <v>12</v>
      </c>
      <c r="F2392" s="10" t="s">
        <v>4298</v>
      </c>
      <c r="G2392" s="10" t="s">
        <v>432</v>
      </c>
      <c r="H2392" s="10"/>
      <c r="XFB2392" s="45"/>
    </row>
    <row r="2393" s="38" customFormat="1" spans="1:16382">
      <c r="A2393" s="10" t="s">
        <v>49</v>
      </c>
      <c r="B2393" s="10">
        <v>311202013</v>
      </c>
      <c r="C2393" s="10" t="s">
        <v>4299</v>
      </c>
      <c r="D2393" s="10" t="s">
        <v>11</v>
      </c>
      <c r="E2393" s="12">
        <v>50</v>
      </c>
      <c r="F2393" s="10" t="s">
        <v>4300</v>
      </c>
      <c r="G2393" s="10"/>
      <c r="H2393" s="10"/>
      <c r="XFB2393" s="45"/>
    </row>
    <row r="2394" s="38" customFormat="1" spans="1:16382">
      <c r="A2394" s="10" t="s">
        <v>55</v>
      </c>
      <c r="B2394" s="10">
        <v>311202014</v>
      </c>
      <c r="C2394" s="10" t="s">
        <v>4301</v>
      </c>
      <c r="D2394" s="10" t="s">
        <v>11</v>
      </c>
      <c r="E2394" s="12">
        <v>20</v>
      </c>
      <c r="F2394" s="10"/>
      <c r="G2394" s="10"/>
      <c r="H2394" s="10"/>
      <c r="XFB2394" s="45"/>
    </row>
    <row r="2395" s="38" customFormat="1" spans="1:16382">
      <c r="A2395" s="10" t="s">
        <v>55</v>
      </c>
      <c r="B2395" s="10">
        <v>311202015</v>
      </c>
      <c r="C2395" s="10" t="s">
        <v>4302</v>
      </c>
      <c r="D2395" s="10" t="s">
        <v>11</v>
      </c>
      <c r="E2395" s="12">
        <v>20</v>
      </c>
      <c r="F2395" s="10" t="s">
        <v>4303</v>
      </c>
      <c r="G2395" s="10"/>
      <c r="H2395" s="10"/>
      <c r="XFB2395" s="45"/>
    </row>
    <row r="2396" s="38" customFormat="1" spans="1:16382">
      <c r="A2396" s="10" t="s">
        <v>55</v>
      </c>
      <c r="B2396" s="10">
        <v>311300001</v>
      </c>
      <c r="C2396" s="10" t="s">
        <v>4304</v>
      </c>
      <c r="D2396" s="10" t="s">
        <v>11</v>
      </c>
      <c r="E2396" s="12">
        <v>450</v>
      </c>
      <c r="F2396" s="10" t="s">
        <v>4305</v>
      </c>
      <c r="G2396" s="10"/>
      <c r="H2396" s="10"/>
      <c r="XFB2396" s="45"/>
    </row>
    <row r="2397" s="38" customFormat="1" spans="1:16382">
      <c r="A2397" s="10" t="s">
        <v>49</v>
      </c>
      <c r="B2397" s="10">
        <v>311300002</v>
      </c>
      <c r="C2397" s="10" t="s">
        <v>4306</v>
      </c>
      <c r="D2397" s="10" t="s">
        <v>11</v>
      </c>
      <c r="E2397" s="12">
        <v>100</v>
      </c>
      <c r="F2397" s="10" t="s">
        <v>4307</v>
      </c>
      <c r="G2397" s="10"/>
      <c r="H2397" s="10"/>
      <c r="XFB2397" s="45"/>
    </row>
    <row r="2398" s="38" customFormat="1" spans="1:16382">
      <c r="A2398" s="12" t="s">
        <v>49</v>
      </c>
      <c r="B2398" s="12">
        <v>311300003</v>
      </c>
      <c r="C2398" s="12" t="s">
        <v>4308</v>
      </c>
      <c r="D2398" s="12" t="s">
        <v>11</v>
      </c>
      <c r="E2398" s="12">
        <v>70</v>
      </c>
      <c r="F2398" s="12"/>
      <c r="G2398" s="12"/>
      <c r="H2398" s="12"/>
      <c r="XFB2398" s="45"/>
    </row>
    <row r="2399" s="38" customFormat="1" spans="1:16382">
      <c r="A2399" s="10" t="s">
        <v>49</v>
      </c>
      <c r="B2399" s="10" t="s">
        <v>4309</v>
      </c>
      <c r="C2399" s="10" t="s">
        <v>4310</v>
      </c>
      <c r="D2399" s="10" t="s">
        <v>11</v>
      </c>
      <c r="E2399" s="12">
        <v>54</v>
      </c>
      <c r="F2399" s="10"/>
      <c r="G2399" s="10"/>
      <c r="H2399" s="10"/>
      <c r="XFB2399" s="45"/>
    </row>
    <row r="2400" s="38" customFormat="1" spans="1:16382">
      <c r="A2400" s="10" t="s">
        <v>49</v>
      </c>
      <c r="B2400" s="10">
        <v>311300004</v>
      </c>
      <c r="C2400" s="10" t="s">
        <v>4311</v>
      </c>
      <c r="D2400" s="10" t="s">
        <v>11</v>
      </c>
      <c r="E2400" s="12">
        <v>72</v>
      </c>
      <c r="F2400" s="10"/>
      <c r="G2400" s="10"/>
      <c r="H2400" s="10"/>
      <c r="XFB2400" s="45"/>
    </row>
    <row r="2401" s="38" customFormat="1" ht="22.5" spans="1:16382">
      <c r="A2401" s="10" t="s">
        <v>49</v>
      </c>
      <c r="B2401" s="10" t="s">
        <v>4312</v>
      </c>
      <c r="C2401" s="10" t="s">
        <v>4313</v>
      </c>
      <c r="D2401" s="10" t="s">
        <v>22</v>
      </c>
      <c r="E2401" s="12">
        <v>30</v>
      </c>
      <c r="F2401" s="10" t="s">
        <v>4314</v>
      </c>
      <c r="G2401" s="10"/>
      <c r="H2401" s="10"/>
      <c r="XFB2401" s="45"/>
    </row>
    <row r="2402" s="38" customFormat="1" spans="1:16382">
      <c r="A2402" s="10" t="s">
        <v>49</v>
      </c>
      <c r="B2402" s="10">
        <v>311300005</v>
      </c>
      <c r="C2402" s="10" t="s">
        <v>4315</v>
      </c>
      <c r="D2402" s="10" t="s">
        <v>11</v>
      </c>
      <c r="E2402" s="12">
        <v>24</v>
      </c>
      <c r="F2402" s="10"/>
      <c r="G2402" s="10"/>
      <c r="H2402" s="10"/>
      <c r="XFB2402" s="45"/>
    </row>
    <row r="2403" s="38" customFormat="1" spans="1:16382">
      <c r="A2403" s="10" t="s">
        <v>49</v>
      </c>
      <c r="B2403" s="10">
        <v>311300006</v>
      </c>
      <c r="C2403" s="10" t="s">
        <v>4316</v>
      </c>
      <c r="D2403" s="10" t="s">
        <v>11</v>
      </c>
      <c r="E2403" s="12">
        <v>24</v>
      </c>
      <c r="F2403" s="10" t="s">
        <v>4317</v>
      </c>
      <c r="G2403" s="10"/>
      <c r="H2403" s="10"/>
      <c r="XFB2403" s="45"/>
    </row>
    <row r="2404" s="38" customFormat="1" spans="1:16382">
      <c r="A2404" s="10" t="s">
        <v>49</v>
      </c>
      <c r="B2404" s="10">
        <v>311300007</v>
      </c>
      <c r="C2404" s="10" t="s">
        <v>4318</v>
      </c>
      <c r="D2404" s="10" t="s">
        <v>11</v>
      </c>
      <c r="E2404" s="12">
        <v>60</v>
      </c>
      <c r="F2404" s="10"/>
      <c r="G2404" s="10"/>
      <c r="H2404" s="10"/>
      <c r="XFB2404" s="45"/>
    </row>
    <row r="2405" s="38" customFormat="1" spans="1:16382">
      <c r="A2405" s="10" t="s">
        <v>49</v>
      </c>
      <c r="B2405" s="10">
        <v>311300008</v>
      </c>
      <c r="C2405" s="10" t="s">
        <v>4319</v>
      </c>
      <c r="D2405" s="10" t="s">
        <v>11</v>
      </c>
      <c r="E2405" s="12">
        <v>66</v>
      </c>
      <c r="F2405" s="10"/>
      <c r="G2405" s="10"/>
      <c r="H2405" s="10"/>
      <c r="XFB2405" s="45"/>
    </row>
    <row r="2406" s="38" customFormat="1" spans="1:16382">
      <c r="A2406" s="10" t="s">
        <v>49</v>
      </c>
      <c r="B2406" s="10">
        <v>311300009</v>
      </c>
      <c r="C2406" s="10" t="s">
        <v>4320</v>
      </c>
      <c r="D2406" s="10" t="s">
        <v>11</v>
      </c>
      <c r="E2406" s="12">
        <v>72</v>
      </c>
      <c r="F2406" s="10" t="s">
        <v>4321</v>
      </c>
      <c r="G2406" s="10"/>
      <c r="H2406" s="10"/>
      <c r="XFB2406" s="45"/>
    </row>
    <row r="2407" s="38" customFormat="1" spans="1:16382">
      <c r="A2407" s="10" t="s">
        <v>49</v>
      </c>
      <c r="B2407" s="12">
        <v>311300010</v>
      </c>
      <c r="C2407" s="12" t="s">
        <v>4322</v>
      </c>
      <c r="D2407" s="12" t="s">
        <v>11</v>
      </c>
      <c r="E2407" s="12">
        <v>58</v>
      </c>
      <c r="F2407" s="12" t="s">
        <v>4323</v>
      </c>
      <c r="G2407" s="12"/>
      <c r="H2407" s="12"/>
      <c r="XFB2407" s="45"/>
    </row>
    <row r="2408" s="38" customFormat="1" spans="1:16382">
      <c r="A2408" s="10" t="s">
        <v>49</v>
      </c>
      <c r="B2408" s="10">
        <v>311300011</v>
      </c>
      <c r="C2408" s="10" t="s">
        <v>4324</v>
      </c>
      <c r="D2408" s="10" t="s">
        <v>11</v>
      </c>
      <c r="E2408" s="12">
        <v>72</v>
      </c>
      <c r="F2408" s="10"/>
      <c r="G2408" s="10"/>
      <c r="H2408" s="10"/>
      <c r="XFB2408" s="45"/>
    </row>
    <row r="2409" s="38" customFormat="1" ht="22.5" spans="1:16382">
      <c r="A2409" s="10" t="s">
        <v>49</v>
      </c>
      <c r="B2409" s="10">
        <v>311300013</v>
      </c>
      <c r="C2409" s="10" t="s">
        <v>4325</v>
      </c>
      <c r="D2409" s="10" t="s">
        <v>11</v>
      </c>
      <c r="E2409" s="12">
        <v>200</v>
      </c>
      <c r="F2409" s="10" t="s">
        <v>4326</v>
      </c>
      <c r="G2409" s="10" t="s">
        <v>3450</v>
      </c>
      <c r="H2409" s="10"/>
      <c r="XFB2409" s="45"/>
    </row>
    <row r="2410" s="38" customFormat="1" spans="1:16382">
      <c r="A2410" s="10" t="s">
        <v>1060</v>
      </c>
      <c r="B2410" s="10">
        <v>311400001</v>
      </c>
      <c r="C2410" s="10" t="s">
        <v>4327</v>
      </c>
      <c r="D2410" s="10" t="s">
        <v>334</v>
      </c>
      <c r="E2410" s="12">
        <v>20</v>
      </c>
      <c r="F2410" s="10" t="s">
        <v>4328</v>
      </c>
      <c r="G2410" s="10"/>
      <c r="H2410" s="10"/>
      <c r="XFB2410" s="45"/>
    </row>
    <row r="2411" s="38" customFormat="1" spans="1:16382">
      <c r="A2411" s="10" t="s">
        <v>55</v>
      </c>
      <c r="B2411" s="10" t="s">
        <v>4329</v>
      </c>
      <c r="C2411" s="10" t="s">
        <v>4330</v>
      </c>
      <c r="D2411" s="10" t="s">
        <v>11</v>
      </c>
      <c r="E2411" s="12">
        <v>11</v>
      </c>
      <c r="F2411" s="10"/>
      <c r="G2411" s="10"/>
      <c r="H2411" s="10"/>
      <c r="XFB2411" s="45"/>
    </row>
    <row r="2412" s="38" customFormat="1" spans="1:16382">
      <c r="A2412" s="10" t="s">
        <v>55</v>
      </c>
      <c r="B2412" s="10" t="s">
        <v>4331</v>
      </c>
      <c r="C2412" s="10" t="s">
        <v>4332</v>
      </c>
      <c r="D2412" s="10" t="s">
        <v>11</v>
      </c>
      <c r="E2412" s="12">
        <v>17</v>
      </c>
      <c r="F2412" s="10"/>
      <c r="G2412" s="10"/>
      <c r="H2412" s="10"/>
      <c r="XFB2412" s="45"/>
    </row>
    <row r="2413" s="38" customFormat="1" ht="22.5" spans="1:16382">
      <c r="A2413" s="10" t="s">
        <v>49</v>
      </c>
      <c r="B2413" s="10">
        <v>311400003</v>
      </c>
      <c r="C2413" s="10" t="s">
        <v>4333</v>
      </c>
      <c r="D2413" s="10" t="s">
        <v>2125</v>
      </c>
      <c r="E2413" s="12">
        <v>48</v>
      </c>
      <c r="F2413" s="10" t="s">
        <v>4334</v>
      </c>
      <c r="G2413" s="10"/>
      <c r="H2413" s="10"/>
      <c r="XFB2413" s="45"/>
    </row>
    <row r="2414" s="38" customFormat="1" spans="1:16382">
      <c r="A2414" s="10" t="s">
        <v>55</v>
      </c>
      <c r="B2414" s="10">
        <v>311400004</v>
      </c>
      <c r="C2414" s="10" t="s">
        <v>4335</v>
      </c>
      <c r="D2414" s="10" t="s">
        <v>11</v>
      </c>
      <c r="E2414" s="12">
        <v>77</v>
      </c>
      <c r="F2414" s="10"/>
      <c r="G2414" s="10"/>
      <c r="H2414" s="10"/>
      <c r="XFB2414" s="45"/>
    </row>
    <row r="2415" s="38" customFormat="1" ht="22.5" spans="1:16382">
      <c r="A2415" s="10" t="s">
        <v>55</v>
      </c>
      <c r="B2415" s="10">
        <v>311400005</v>
      </c>
      <c r="C2415" s="10" t="s">
        <v>4336</v>
      </c>
      <c r="D2415" s="10" t="s">
        <v>11</v>
      </c>
      <c r="E2415" s="10">
        <v>50</v>
      </c>
      <c r="F2415" s="10" t="s">
        <v>4337</v>
      </c>
      <c r="G2415" s="10"/>
      <c r="H2415" s="10"/>
      <c r="XFB2415" s="45"/>
    </row>
    <row r="2416" s="38" customFormat="1" ht="22.5" spans="1:16382">
      <c r="A2416" s="10" t="s">
        <v>49</v>
      </c>
      <c r="B2416" s="10">
        <v>311400006</v>
      </c>
      <c r="C2416" s="10" t="s">
        <v>4338</v>
      </c>
      <c r="D2416" s="10" t="s">
        <v>2125</v>
      </c>
      <c r="E2416" s="12">
        <v>30</v>
      </c>
      <c r="F2416" s="10" t="s">
        <v>4339</v>
      </c>
      <c r="G2416" s="10"/>
      <c r="H2416" s="10"/>
      <c r="XFB2416" s="45"/>
    </row>
    <row r="2417" s="38" customFormat="1" ht="22.5" spans="1:16382">
      <c r="A2417" s="10" t="s">
        <v>55</v>
      </c>
      <c r="B2417" s="10">
        <v>311400007</v>
      </c>
      <c r="C2417" s="10" t="s">
        <v>4340</v>
      </c>
      <c r="D2417" s="10" t="s">
        <v>2125</v>
      </c>
      <c r="E2417" s="12">
        <v>17</v>
      </c>
      <c r="F2417" s="10" t="s">
        <v>4341</v>
      </c>
      <c r="G2417" s="10"/>
      <c r="H2417" s="10"/>
      <c r="XFB2417" s="45"/>
    </row>
    <row r="2418" s="38" customFormat="1" ht="22.5" spans="1:16382">
      <c r="A2418" s="10" t="s">
        <v>55</v>
      </c>
      <c r="B2418" s="10">
        <v>311400008</v>
      </c>
      <c r="C2418" s="10" t="s">
        <v>4342</v>
      </c>
      <c r="D2418" s="10" t="s">
        <v>2125</v>
      </c>
      <c r="E2418" s="12">
        <v>35</v>
      </c>
      <c r="F2418" s="10" t="s">
        <v>4341</v>
      </c>
      <c r="G2418" s="10"/>
      <c r="H2418" s="10"/>
      <c r="XFB2418" s="45"/>
    </row>
    <row r="2419" s="38" customFormat="1" spans="1:16382">
      <c r="A2419" s="10" t="s">
        <v>55</v>
      </c>
      <c r="B2419" s="10">
        <v>311400009</v>
      </c>
      <c r="C2419" s="10" t="s">
        <v>4343</v>
      </c>
      <c r="D2419" s="10" t="s">
        <v>11</v>
      </c>
      <c r="E2419" s="12">
        <v>13</v>
      </c>
      <c r="F2419" s="10"/>
      <c r="G2419" s="10"/>
      <c r="H2419" s="10"/>
      <c r="XFB2419" s="45"/>
    </row>
    <row r="2420" s="38" customFormat="1" spans="1:16382">
      <c r="A2420" s="10" t="s">
        <v>55</v>
      </c>
      <c r="B2420" s="10">
        <v>311400010</v>
      </c>
      <c r="C2420" s="10" t="s">
        <v>4344</v>
      </c>
      <c r="D2420" s="10" t="s">
        <v>4345</v>
      </c>
      <c r="E2420" s="12">
        <v>5.5</v>
      </c>
      <c r="F2420" s="10"/>
      <c r="G2420" s="10"/>
      <c r="H2420" s="10"/>
      <c r="XFB2420" s="45"/>
    </row>
    <row r="2421" s="38" customFormat="1" spans="1:16382">
      <c r="A2421" s="10" t="s">
        <v>55</v>
      </c>
      <c r="B2421" s="10">
        <v>311400011</v>
      </c>
      <c r="C2421" s="10" t="s">
        <v>4346</v>
      </c>
      <c r="D2421" s="10" t="s">
        <v>11</v>
      </c>
      <c r="E2421" s="12">
        <v>17</v>
      </c>
      <c r="F2421" s="10"/>
      <c r="G2421" s="10"/>
      <c r="H2421" s="10"/>
      <c r="XFB2421" s="45"/>
    </row>
    <row r="2422" s="38" customFormat="1" spans="1:16382">
      <c r="A2422" s="10" t="s">
        <v>55</v>
      </c>
      <c r="B2422" s="10">
        <v>311400012</v>
      </c>
      <c r="C2422" s="10" t="s">
        <v>4347</v>
      </c>
      <c r="D2422" s="10" t="s">
        <v>11</v>
      </c>
      <c r="E2422" s="12">
        <v>20</v>
      </c>
      <c r="F2422" s="10"/>
      <c r="G2422" s="10"/>
      <c r="H2422" s="10"/>
      <c r="XFB2422" s="45"/>
    </row>
    <row r="2423" s="38" customFormat="1" spans="1:16382">
      <c r="A2423" s="10" t="s">
        <v>49</v>
      </c>
      <c r="B2423" s="10">
        <v>311400013</v>
      </c>
      <c r="C2423" s="10" t="s">
        <v>4348</v>
      </c>
      <c r="D2423" s="10" t="s">
        <v>4349</v>
      </c>
      <c r="E2423" s="12">
        <v>1</v>
      </c>
      <c r="F2423" s="10"/>
      <c r="G2423" s="10"/>
      <c r="H2423" s="10"/>
      <c r="XFB2423" s="45"/>
    </row>
    <row r="2424" s="38" customFormat="1" spans="1:16382">
      <c r="A2424" s="10" t="s">
        <v>49</v>
      </c>
      <c r="B2424" s="10">
        <v>311400014</v>
      </c>
      <c r="C2424" s="10" t="s">
        <v>4350</v>
      </c>
      <c r="D2424" s="10" t="s">
        <v>4351</v>
      </c>
      <c r="E2424" s="12">
        <v>25</v>
      </c>
      <c r="F2424" s="10" t="s">
        <v>4352</v>
      </c>
      <c r="G2424" s="10"/>
      <c r="H2424" s="10"/>
      <c r="XFB2424" s="45"/>
    </row>
    <row r="2425" s="38" customFormat="1" spans="1:16382">
      <c r="A2425" s="10" t="s">
        <v>49</v>
      </c>
      <c r="B2425" s="10">
        <v>311400015</v>
      </c>
      <c r="C2425" s="10" t="s">
        <v>4353</v>
      </c>
      <c r="D2425" s="10" t="s">
        <v>753</v>
      </c>
      <c r="E2425" s="12">
        <v>35</v>
      </c>
      <c r="F2425" s="10"/>
      <c r="G2425" s="10"/>
      <c r="H2425" s="10"/>
      <c r="XFB2425" s="45"/>
    </row>
    <row r="2426" s="38" customFormat="1" spans="1:16382">
      <c r="A2426" s="10" t="s">
        <v>49</v>
      </c>
      <c r="B2426" s="10">
        <v>311400016</v>
      </c>
      <c r="C2426" s="10" t="s">
        <v>4354</v>
      </c>
      <c r="D2426" s="10" t="s">
        <v>753</v>
      </c>
      <c r="E2426" s="12">
        <v>24</v>
      </c>
      <c r="F2426" s="10"/>
      <c r="G2426" s="10"/>
      <c r="H2426" s="10"/>
      <c r="XFB2426" s="45"/>
    </row>
    <row r="2427" s="38" customFormat="1" spans="1:16382">
      <c r="A2427" s="10" t="s">
        <v>49</v>
      </c>
      <c r="B2427" s="12">
        <v>311400017</v>
      </c>
      <c r="C2427" s="12" t="s">
        <v>4355</v>
      </c>
      <c r="D2427" s="12" t="s">
        <v>952</v>
      </c>
      <c r="E2427" s="12">
        <v>130</v>
      </c>
      <c r="F2427" s="12" t="s">
        <v>4356</v>
      </c>
      <c r="G2427" s="12"/>
      <c r="H2427" s="12"/>
      <c r="XFB2427" s="45"/>
    </row>
    <row r="2428" s="38" customFormat="1" spans="1:16382">
      <c r="A2428" s="10" t="s">
        <v>49</v>
      </c>
      <c r="B2428" s="10">
        <v>311400018</v>
      </c>
      <c r="C2428" s="10" t="s">
        <v>4357</v>
      </c>
      <c r="D2428" s="10" t="s">
        <v>11</v>
      </c>
      <c r="E2428" s="12">
        <v>280</v>
      </c>
      <c r="F2428" s="10"/>
      <c r="G2428" s="10"/>
      <c r="H2428" s="10"/>
      <c r="XFB2428" s="45"/>
    </row>
    <row r="2429" s="38" customFormat="1" spans="1:16382">
      <c r="A2429" s="10" t="s">
        <v>49</v>
      </c>
      <c r="B2429" s="10">
        <v>311400019</v>
      </c>
      <c r="C2429" s="10" t="s">
        <v>4358</v>
      </c>
      <c r="D2429" s="10" t="s">
        <v>3020</v>
      </c>
      <c r="E2429" s="12">
        <v>5</v>
      </c>
      <c r="F2429" s="10"/>
      <c r="G2429" s="10"/>
      <c r="H2429" s="10"/>
      <c r="XFB2429" s="45"/>
    </row>
    <row r="2430" s="38" customFormat="1" spans="1:16382">
      <c r="A2430" s="10" t="s">
        <v>49</v>
      </c>
      <c r="B2430" s="10">
        <v>311400020</v>
      </c>
      <c r="C2430" s="10" t="s">
        <v>4359</v>
      </c>
      <c r="D2430" s="10" t="s">
        <v>3020</v>
      </c>
      <c r="E2430" s="12">
        <v>1</v>
      </c>
      <c r="F2430" s="10"/>
      <c r="G2430" s="10"/>
      <c r="H2430" s="10"/>
      <c r="XFB2430" s="45"/>
    </row>
    <row r="2431" s="38" customFormat="1" ht="22.5" spans="1:16382">
      <c r="A2431" s="10" t="s">
        <v>49</v>
      </c>
      <c r="B2431" s="10">
        <v>311400021</v>
      </c>
      <c r="C2431" s="10" t="s">
        <v>4360</v>
      </c>
      <c r="D2431" s="10" t="s">
        <v>4361</v>
      </c>
      <c r="E2431" s="12">
        <v>18</v>
      </c>
      <c r="F2431" s="10"/>
      <c r="G2431" s="10"/>
      <c r="H2431" s="10"/>
      <c r="XFB2431" s="45"/>
    </row>
    <row r="2432" s="38" customFormat="1" spans="1:16382">
      <c r="A2432" s="10" t="s">
        <v>49</v>
      </c>
      <c r="B2432" s="10">
        <v>311400022</v>
      </c>
      <c r="C2432" s="10" t="s">
        <v>4362</v>
      </c>
      <c r="D2432" s="10" t="s">
        <v>3020</v>
      </c>
      <c r="E2432" s="12">
        <v>50</v>
      </c>
      <c r="F2432" s="10"/>
      <c r="G2432" s="10"/>
      <c r="H2432" s="10"/>
      <c r="XFB2432" s="45"/>
    </row>
    <row r="2433" s="38" customFormat="1" spans="1:16382">
      <c r="A2433" s="10" t="s">
        <v>49</v>
      </c>
      <c r="B2433" s="10">
        <v>311400023</v>
      </c>
      <c r="C2433" s="10" t="s">
        <v>4363</v>
      </c>
      <c r="D2433" s="10" t="s">
        <v>11</v>
      </c>
      <c r="E2433" s="12">
        <v>205</v>
      </c>
      <c r="F2433" s="10"/>
      <c r="G2433" s="10"/>
      <c r="H2433" s="10"/>
      <c r="XFB2433" s="45"/>
    </row>
    <row r="2434" s="38" customFormat="1" spans="1:16382">
      <c r="A2434" s="10" t="s">
        <v>49</v>
      </c>
      <c r="B2434" s="10">
        <v>311400024</v>
      </c>
      <c r="C2434" s="10" t="s">
        <v>4364</v>
      </c>
      <c r="D2434" s="10" t="s">
        <v>11</v>
      </c>
      <c r="E2434" s="12">
        <v>20</v>
      </c>
      <c r="F2434" s="10"/>
      <c r="G2434" s="10"/>
      <c r="H2434" s="10"/>
      <c r="XFB2434" s="45"/>
    </row>
    <row r="2435" s="38" customFormat="1" spans="1:16382">
      <c r="A2435" s="10" t="s">
        <v>49</v>
      </c>
      <c r="B2435" s="10">
        <v>311400025</v>
      </c>
      <c r="C2435" s="10" t="s">
        <v>4365</v>
      </c>
      <c r="D2435" s="10" t="s">
        <v>753</v>
      </c>
      <c r="E2435" s="12">
        <v>40</v>
      </c>
      <c r="F2435" s="10"/>
      <c r="G2435" s="10"/>
      <c r="H2435" s="10"/>
      <c r="XFB2435" s="45"/>
    </row>
    <row r="2436" s="38" customFormat="1" spans="1:16382">
      <c r="A2436" s="10" t="s">
        <v>49</v>
      </c>
      <c r="B2436" s="10">
        <v>311400026</v>
      </c>
      <c r="C2436" s="10" t="s">
        <v>4366</v>
      </c>
      <c r="D2436" s="10" t="s">
        <v>3020</v>
      </c>
      <c r="E2436" s="12">
        <v>12</v>
      </c>
      <c r="F2436" s="10" t="s">
        <v>432</v>
      </c>
      <c r="G2436" s="10"/>
      <c r="H2436" s="10"/>
      <c r="XFB2436" s="45"/>
    </row>
    <row r="2437" s="38" customFormat="1" ht="23.25" spans="1:16382">
      <c r="A2437" s="10" t="s">
        <v>49</v>
      </c>
      <c r="B2437" s="10">
        <v>311400027</v>
      </c>
      <c r="C2437" s="10" t="s">
        <v>4367</v>
      </c>
      <c r="D2437" s="10" t="s">
        <v>4368</v>
      </c>
      <c r="E2437" s="12">
        <v>30</v>
      </c>
      <c r="F2437" s="10"/>
      <c r="G2437" s="10"/>
      <c r="H2437" s="10"/>
      <c r="XFB2437" s="45"/>
    </row>
    <row r="2438" s="38" customFormat="1" spans="1:16382">
      <c r="A2438" s="10" t="s">
        <v>49</v>
      </c>
      <c r="B2438" s="10">
        <v>311400028</v>
      </c>
      <c r="C2438" s="10" t="s">
        <v>4369</v>
      </c>
      <c r="D2438" s="10" t="s">
        <v>4351</v>
      </c>
      <c r="E2438" s="12">
        <v>18</v>
      </c>
      <c r="F2438" s="10"/>
      <c r="G2438" s="10"/>
      <c r="H2438" s="10"/>
      <c r="XFB2438" s="45"/>
    </row>
    <row r="2439" s="38" customFormat="1" spans="1:16382">
      <c r="A2439" s="10" t="s">
        <v>49</v>
      </c>
      <c r="B2439" s="10">
        <v>311400029</v>
      </c>
      <c r="C2439" s="10" t="s">
        <v>4370</v>
      </c>
      <c r="D2439" s="10" t="s">
        <v>3020</v>
      </c>
      <c r="E2439" s="12">
        <v>5</v>
      </c>
      <c r="F2439" s="10"/>
      <c r="G2439" s="10"/>
      <c r="H2439" s="10"/>
      <c r="XFB2439" s="45"/>
    </row>
    <row r="2440" s="38" customFormat="1" spans="1:16382">
      <c r="A2440" s="10" t="s">
        <v>49</v>
      </c>
      <c r="B2440" s="10">
        <v>311400030</v>
      </c>
      <c r="C2440" s="10" t="s">
        <v>4371</v>
      </c>
      <c r="D2440" s="10" t="s">
        <v>3020</v>
      </c>
      <c r="E2440" s="12">
        <v>24</v>
      </c>
      <c r="F2440" s="10" t="s">
        <v>4372</v>
      </c>
      <c r="G2440" s="10"/>
      <c r="H2440" s="10"/>
      <c r="XFB2440" s="45"/>
    </row>
    <row r="2441" s="38" customFormat="1" spans="1:16382">
      <c r="A2441" s="10" t="s">
        <v>49</v>
      </c>
      <c r="B2441" s="12">
        <v>311400031</v>
      </c>
      <c r="C2441" s="12" t="s">
        <v>4373</v>
      </c>
      <c r="D2441" s="12" t="s">
        <v>3020</v>
      </c>
      <c r="E2441" s="12">
        <v>50</v>
      </c>
      <c r="F2441" s="12" t="s">
        <v>4374</v>
      </c>
      <c r="G2441" s="12"/>
      <c r="H2441" s="12"/>
      <c r="XFB2441" s="45"/>
    </row>
    <row r="2442" s="38" customFormat="1" ht="23.25" spans="1:16382">
      <c r="A2442" s="10" t="s">
        <v>49</v>
      </c>
      <c r="B2442" s="10">
        <v>311400032</v>
      </c>
      <c r="C2442" s="10" t="s">
        <v>4375</v>
      </c>
      <c r="D2442" s="10" t="s">
        <v>11</v>
      </c>
      <c r="E2442" s="12">
        <v>100</v>
      </c>
      <c r="F2442" s="10" t="s">
        <v>4376</v>
      </c>
      <c r="G2442" s="10"/>
      <c r="H2442" s="10" t="s">
        <v>4377</v>
      </c>
      <c r="XFB2442" s="45"/>
    </row>
    <row r="2443" s="38" customFormat="1" spans="1:16382">
      <c r="A2443" s="10" t="s">
        <v>49</v>
      </c>
      <c r="B2443" s="10" t="s">
        <v>4378</v>
      </c>
      <c r="C2443" s="10" t="s">
        <v>4379</v>
      </c>
      <c r="D2443" s="10" t="s">
        <v>952</v>
      </c>
      <c r="E2443" s="12">
        <v>50</v>
      </c>
      <c r="F2443" s="10"/>
      <c r="G2443" s="10"/>
      <c r="H2443" s="10"/>
      <c r="XFB2443" s="45"/>
    </row>
    <row r="2444" s="38" customFormat="1" ht="24.75" spans="1:16382">
      <c r="A2444" s="10" t="s">
        <v>49</v>
      </c>
      <c r="B2444" s="10">
        <v>311400033</v>
      </c>
      <c r="C2444" s="10" t="s">
        <v>4380</v>
      </c>
      <c r="D2444" s="10" t="s">
        <v>4351</v>
      </c>
      <c r="E2444" s="12">
        <v>10</v>
      </c>
      <c r="F2444" s="10" t="s">
        <v>4381</v>
      </c>
      <c r="G2444" s="10"/>
      <c r="H2444" s="10"/>
      <c r="XFB2444" s="45"/>
    </row>
    <row r="2445" s="38" customFormat="1" ht="22.5" spans="1:16382">
      <c r="A2445" s="10" t="s">
        <v>49</v>
      </c>
      <c r="B2445" s="10">
        <v>311400036</v>
      </c>
      <c r="C2445" s="10" t="s">
        <v>4382</v>
      </c>
      <c r="D2445" s="10" t="s">
        <v>753</v>
      </c>
      <c r="E2445" s="12">
        <v>30</v>
      </c>
      <c r="F2445" s="10" t="s">
        <v>4383</v>
      </c>
      <c r="G2445" s="10"/>
      <c r="H2445" s="10"/>
      <c r="XFB2445" s="45"/>
    </row>
    <row r="2446" s="38" customFormat="1" spans="1:16382">
      <c r="A2446" s="10" t="s">
        <v>49</v>
      </c>
      <c r="B2446" s="10">
        <v>311400037</v>
      </c>
      <c r="C2446" s="10" t="s">
        <v>4384</v>
      </c>
      <c r="D2446" s="10" t="s">
        <v>4351</v>
      </c>
      <c r="E2446" s="12">
        <v>20</v>
      </c>
      <c r="F2446" s="10" t="s">
        <v>4385</v>
      </c>
      <c r="G2446" s="10"/>
      <c r="H2446" s="10"/>
      <c r="XFB2446" s="45"/>
    </row>
    <row r="2447" s="38" customFormat="1" spans="1:16382">
      <c r="A2447" s="10" t="s">
        <v>49</v>
      </c>
      <c r="B2447" s="10">
        <v>311400038</v>
      </c>
      <c r="C2447" s="10" t="s">
        <v>4386</v>
      </c>
      <c r="D2447" s="10" t="s">
        <v>493</v>
      </c>
      <c r="E2447" s="12">
        <v>360</v>
      </c>
      <c r="F2447" s="10"/>
      <c r="G2447" s="10"/>
      <c r="H2447" s="10"/>
      <c r="XFB2447" s="45"/>
    </row>
    <row r="2448" s="38" customFormat="1" spans="1:16382">
      <c r="A2448" s="10" t="s">
        <v>49</v>
      </c>
      <c r="B2448" s="10">
        <v>311400039</v>
      </c>
      <c r="C2448" s="10" t="s">
        <v>4387</v>
      </c>
      <c r="D2448" s="10" t="s">
        <v>4351</v>
      </c>
      <c r="E2448" s="12">
        <v>10</v>
      </c>
      <c r="F2448" s="10" t="s">
        <v>4388</v>
      </c>
      <c r="G2448" s="10"/>
      <c r="H2448" s="10"/>
      <c r="XFB2448" s="45"/>
    </row>
    <row r="2449" s="38" customFormat="1" spans="1:16382">
      <c r="A2449" s="10" t="s">
        <v>49</v>
      </c>
      <c r="B2449" s="10">
        <v>311400040</v>
      </c>
      <c r="C2449" s="10" t="s">
        <v>4389</v>
      </c>
      <c r="D2449" s="10" t="s">
        <v>11</v>
      </c>
      <c r="E2449" s="12">
        <v>600</v>
      </c>
      <c r="F2449" s="10"/>
      <c r="G2449" s="10"/>
      <c r="H2449" s="10" t="s">
        <v>4390</v>
      </c>
      <c r="XFB2449" s="45"/>
    </row>
    <row r="2450" s="38" customFormat="1" spans="1:16382">
      <c r="A2450" s="10" t="s">
        <v>49</v>
      </c>
      <c r="B2450" s="10">
        <v>311400041</v>
      </c>
      <c r="C2450" s="10" t="s">
        <v>4391</v>
      </c>
      <c r="D2450" s="10" t="s">
        <v>11</v>
      </c>
      <c r="E2450" s="12">
        <v>480</v>
      </c>
      <c r="F2450" s="10"/>
      <c r="G2450" s="10"/>
      <c r="H2450" s="10" t="s">
        <v>4392</v>
      </c>
      <c r="XFB2450" s="45"/>
    </row>
    <row r="2451" s="38" customFormat="1" spans="1:16382">
      <c r="A2451" s="10" t="s">
        <v>49</v>
      </c>
      <c r="B2451" s="10">
        <v>311400042</v>
      </c>
      <c r="C2451" s="10" t="s">
        <v>4393</v>
      </c>
      <c r="D2451" s="10" t="s">
        <v>11</v>
      </c>
      <c r="E2451" s="12">
        <v>360</v>
      </c>
      <c r="F2451" s="10"/>
      <c r="G2451" s="10"/>
      <c r="H2451" s="10" t="s">
        <v>4394</v>
      </c>
      <c r="XFB2451" s="45"/>
    </row>
    <row r="2452" s="38" customFormat="1" ht="22.5" spans="1:16382">
      <c r="A2452" s="10" t="s">
        <v>49</v>
      </c>
      <c r="B2452" s="10">
        <v>311400043</v>
      </c>
      <c r="C2452" s="10" t="s">
        <v>4395</v>
      </c>
      <c r="D2452" s="10" t="s">
        <v>11</v>
      </c>
      <c r="E2452" s="12">
        <v>660</v>
      </c>
      <c r="F2452" s="10" t="s">
        <v>4396</v>
      </c>
      <c r="G2452" s="10"/>
      <c r="H2452" s="10"/>
      <c r="XFB2452" s="45"/>
    </row>
    <row r="2453" s="38" customFormat="1" spans="1:16382">
      <c r="A2453" s="10" t="s">
        <v>49</v>
      </c>
      <c r="B2453" s="10">
        <v>311400044</v>
      </c>
      <c r="C2453" s="10" t="s">
        <v>4397</v>
      </c>
      <c r="D2453" s="10" t="s">
        <v>11</v>
      </c>
      <c r="E2453" s="12">
        <v>670</v>
      </c>
      <c r="F2453" s="10"/>
      <c r="G2453" s="10"/>
      <c r="H2453" s="10" t="s">
        <v>4394</v>
      </c>
      <c r="XFB2453" s="45"/>
    </row>
    <row r="2454" s="38" customFormat="1" spans="1:16382">
      <c r="A2454" s="10" t="s">
        <v>49</v>
      </c>
      <c r="B2454" s="10">
        <v>311400045</v>
      </c>
      <c r="C2454" s="10" t="s">
        <v>4398</v>
      </c>
      <c r="D2454" s="10" t="s">
        <v>11</v>
      </c>
      <c r="E2454" s="12">
        <v>480</v>
      </c>
      <c r="F2454" s="10"/>
      <c r="G2454" s="10"/>
      <c r="H2454" s="10" t="s">
        <v>4399</v>
      </c>
      <c r="XFB2454" s="45"/>
    </row>
    <row r="2455" s="38" customFormat="1" spans="1:16382">
      <c r="A2455" s="10" t="s">
        <v>49</v>
      </c>
      <c r="B2455" s="10">
        <v>311400046</v>
      </c>
      <c r="C2455" s="10" t="s">
        <v>4400</v>
      </c>
      <c r="D2455" s="10" t="s">
        <v>11</v>
      </c>
      <c r="E2455" s="12">
        <v>300</v>
      </c>
      <c r="F2455" s="10"/>
      <c r="G2455" s="10"/>
      <c r="H2455" s="10" t="s">
        <v>4401</v>
      </c>
      <c r="XFB2455" s="45"/>
    </row>
    <row r="2456" s="38" customFormat="1" spans="1:16382">
      <c r="A2456" s="10" t="s">
        <v>49</v>
      </c>
      <c r="B2456" s="10">
        <v>311400047</v>
      </c>
      <c r="C2456" s="10" t="s">
        <v>4402</v>
      </c>
      <c r="D2456" s="10" t="s">
        <v>4403</v>
      </c>
      <c r="E2456" s="12">
        <v>6</v>
      </c>
      <c r="F2456" s="10"/>
      <c r="G2456" s="10"/>
      <c r="H2456" s="10"/>
      <c r="XFB2456" s="45"/>
    </row>
    <row r="2457" s="38" customFormat="1" ht="22.5" spans="1:16382">
      <c r="A2457" s="10" t="s">
        <v>49</v>
      </c>
      <c r="B2457" s="10">
        <v>311400048</v>
      </c>
      <c r="C2457" s="10" t="s">
        <v>4404</v>
      </c>
      <c r="D2457" s="10" t="s">
        <v>156</v>
      </c>
      <c r="E2457" s="12">
        <v>5</v>
      </c>
      <c r="F2457" s="10"/>
      <c r="G2457" s="10"/>
      <c r="H2457" s="10"/>
      <c r="XFB2457" s="45"/>
    </row>
    <row r="2458" s="38" customFormat="1" spans="1:16382">
      <c r="A2458" s="10" t="s">
        <v>49</v>
      </c>
      <c r="B2458" s="10">
        <v>311400049</v>
      </c>
      <c r="C2458" s="10" t="s">
        <v>4405</v>
      </c>
      <c r="D2458" s="10" t="s">
        <v>11</v>
      </c>
      <c r="E2458" s="12">
        <v>335</v>
      </c>
      <c r="F2458" s="10"/>
      <c r="G2458" s="10"/>
      <c r="H2458" s="10" t="s">
        <v>4406</v>
      </c>
      <c r="XFB2458" s="45"/>
    </row>
    <row r="2459" s="38" customFormat="1" spans="1:16382">
      <c r="A2459" s="10" t="s">
        <v>49</v>
      </c>
      <c r="B2459" s="10">
        <v>311400050</v>
      </c>
      <c r="C2459" s="10" t="s">
        <v>4407</v>
      </c>
      <c r="D2459" s="10" t="s">
        <v>11</v>
      </c>
      <c r="E2459" s="12">
        <v>240</v>
      </c>
      <c r="F2459" s="10"/>
      <c r="G2459" s="10"/>
      <c r="H2459" s="10" t="s">
        <v>4394</v>
      </c>
      <c r="XFB2459" s="45"/>
    </row>
    <row r="2460" s="38" customFormat="1" spans="1:16382">
      <c r="A2460" s="10" t="s">
        <v>49</v>
      </c>
      <c r="B2460" s="10">
        <v>311400051</v>
      </c>
      <c r="C2460" s="10" t="s">
        <v>4408</v>
      </c>
      <c r="D2460" s="10" t="s">
        <v>11</v>
      </c>
      <c r="E2460" s="12">
        <v>180</v>
      </c>
      <c r="F2460" s="10"/>
      <c r="G2460" s="10"/>
      <c r="H2460" s="10" t="s">
        <v>4399</v>
      </c>
      <c r="XFB2460" s="45"/>
    </row>
    <row r="2461" s="38" customFormat="1" spans="1:16382">
      <c r="A2461" s="10" t="s">
        <v>49</v>
      </c>
      <c r="B2461" s="10">
        <v>311400052</v>
      </c>
      <c r="C2461" s="10" t="s">
        <v>4409</v>
      </c>
      <c r="D2461" s="10" t="s">
        <v>22</v>
      </c>
      <c r="E2461" s="12">
        <v>150</v>
      </c>
      <c r="F2461" s="10"/>
      <c r="G2461" s="10"/>
      <c r="H2461" s="10"/>
      <c r="XFB2461" s="45"/>
    </row>
    <row r="2462" s="38" customFormat="1" spans="1:16382">
      <c r="A2462" s="10" t="s">
        <v>49</v>
      </c>
      <c r="B2462" s="10">
        <v>311400053</v>
      </c>
      <c r="C2462" s="10" t="s">
        <v>4410</v>
      </c>
      <c r="D2462" s="10" t="s">
        <v>22</v>
      </c>
      <c r="E2462" s="12">
        <v>50</v>
      </c>
      <c r="F2462" s="10"/>
      <c r="G2462" s="10"/>
      <c r="H2462" s="10"/>
      <c r="XFB2462" s="45"/>
    </row>
    <row r="2463" s="38" customFormat="1" spans="1:16382">
      <c r="A2463" s="10" t="s">
        <v>49</v>
      </c>
      <c r="B2463" s="10">
        <v>311400054</v>
      </c>
      <c r="C2463" s="10" t="s">
        <v>4411</v>
      </c>
      <c r="D2463" s="10" t="s">
        <v>22</v>
      </c>
      <c r="E2463" s="12">
        <v>30</v>
      </c>
      <c r="F2463" s="10"/>
      <c r="G2463" s="10"/>
      <c r="H2463" s="10"/>
      <c r="XFB2463" s="45"/>
    </row>
    <row r="2464" s="38" customFormat="1" spans="1:16382">
      <c r="A2464" s="10" t="s">
        <v>49</v>
      </c>
      <c r="B2464" s="12">
        <v>311400055</v>
      </c>
      <c r="C2464" s="12" t="s">
        <v>4412</v>
      </c>
      <c r="D2464" s="12" t="s">
        <v>753</v>
      </c>
      <c r="E2464" s="12">
        <v>43</v>
      </c>
      <c r="F2464" s="12"/>
      <c r="G2464" s="12"/>
      <c r="H2464" s="12"/>
      <c r="XFB2464" s="45"/>
    </row>
    <row r="2465" s="38" customFormat="1" ht="22.5" spans="1:16382">
      <c r="A2465" s="10" t="s">
        <v>49</v>
      </c>
      <c r="B2465" s="10">
        <v>311400056</v>
      </c>
      <c r="C2465" s="10" t="s">
        <v>4413</v>
      </c>
      <c r="D2465" s="10" t="s">
        <v>4414</v>
      </c>
      <c r="E2465" s="12">
        <v>30</v>
      </c>
      <c r="F2465" s="10"/>
      <c r="G2465" s="10"/>
      <c r="H2465" s="10"/>
      <c r="XFB2465" s="45"/>
    </row>
    <row r="2466" s="38" customFormat="1" spans="1:16382">
      <c r="A2466" s="10" t="s">
        <v>55</v>
      </c>
      <c r="B2466" s="10">
        <v>311400057</v>
      </c>
      <c r="C2466" s="10" t="s">
        <v>4415</v>
      </c>
      <c r="D2466" s="10" t="s">
        <v>11</v>
      </c>
      <c r="E2466" s="12">
        <v>50</v>
      </c>
      <c r="F2466" s="10"/>
      <c r="G2466" s="10"/>
      <c r="H2466" s="10"/>
      <c r="XFB2466" s="45"/>
    </row>
    <row r="2467" s="38" customFormat="1" spans="1:16382">
      <c r="A2467" s="10" t="s">
        <v>49</v>
      </c>
      <c r="B2467" s="10">
        <v>311400058</v>
      </c>
      <c r="C2467" s="10" t="s">
        <v>4416</v>
      </c>
      <c r="D2467" s="10" t="s">
        <v>11</v>
      </c>
      <c r="E2467" s="12">
        <v>40</v>
      </c>
      <c r="F2467" s="10"/>
      <c r="G2467" s="10"/>
      <c r="H2467" s="10"/>
      <c r="XFB2467" s="45"/>
    </row>
    <row r="2468" s="38" customFormat="1" spans="1:16382">
      <c r="A2468" s="10" t="s">
        <v>49</v>
      </c>
      <c r="B2468" s="10">
        <v>311400059</v>
      </c>
      <c r="C2468" s="10" t="s">
        <v>4417</v>
      </c>
      <c r="D2468" s="10" t="s">
        <v>11</v>
      </c>
      <c r="E2468" s="12">
        <v>48</v>
      </c>
      <c r="F2468" s="10" t="s">
        <v>4418</v>
      </c>
      <c r="G2468" s="10"/>
      <c r="H2468" s="10"/>
      <c r="XFB2468" s="45"/>
    </row>
    <row r="2469" s="38" customFormat="1" ht="33.75" spans="1:16382">
      <c r="A2469" s="10" t="s">
        <v>49</v>
      </c>
      <c r="B2469" s="12">
        <v>311400060</v>
      </c>
      <c r="C2469" s="102" t="s">
        <v>4419</v>
      </c>
      <c r="D2469" s="10" t="s">
        <v>11</v>
      </c>
      <c r="E2469" s="12">
        <v>260</v>
      </c>
      <c r="F2469" s="10" t="s">
        <v>4420</v>
      </c>
      <c r="G2469" s="10" t="s">
        <v>4421</v>
      </c>
      <c r="H2469" s="10"/>
      <c r="XFB2469" s="45"/>
    </row>
    <row r="2470" s="38" customFormat="1" ht="45" spans="1:16382">
      <c r="A2470" s="10" t="s">
        <v>12</v>
      </c>
      <c r="B2470" s="98" t="s">
        <v>4422</v>
      </c>
      <c r="C2470" s="97" t="s">
        <v>4423</v>
      </c>
      <c r="D2470" s="151" t="s">
        <v>4424</v>
      </c>
      <c r="E2470" s="151">
        <v>22</v>
      </c>
      <c r="F2470" s="18" t="s">
        <v>4425</v>
      </c>
      <c r="G2470" s="10"/>
      <c r="H2470" s="10" t="s">
        <v>4426</v>
      </c>
      <c r="XFB2470" s="45"/>
    </row>
    <row r="2471" s="38" customFormat="1" ht="33.75" spans="1:16382">
      <c r="A2471" s="10" t="s">
        <v>12</v>
      </c>
      <c r="B2471" s="98" t="s">
        <v>4427</v>
      </c>
      <c r="C2471" s="97" t="s">
        <v>4428</v>
      </c>
      <c r="D2471" s="151" t="s">
        <v>4424</v>
      </c>
      <c r="E2471" s="12">
        <f>+E2470*0.15</f>
        <v>3.3</v>
      </c>
      <c r="F2471" s="12"/>
      <c r="G2471" s="10"/>
      <c r="H2471" s="10" t="s">
        <v>4426</v>
      </c>
      <c r="XFB2471" s="45"/>
    </row>
    <row r="2472" s="38" customFormat="1" ht="33.75" spans="1:16382">
      <c r="A2472" s="10" t="s">
        <v>12</v>
      </c>
      <c r="B2472" s="98" t="s">
        <v>4429</v>
      </c>
      <c r="C2472" s="97" t="s">
        <v>4430</v>
      </c>
      <c r="D2472" s="151" t="s">
        <v>4424</v>
      </c>
      <c r="E2472" s="12">
        <f>+E2470*0.35</f>
        <v>7.7</v>
      </c>
      <c r="F2472" s="12"/>
      <c r="G2472" s="10"/>
      <c r="H2472" s="10" t="s">
        <v>4426</v>
      </c>
      <c r="XFB2472" s="45"/>
    </row>
    <row r="2473" s="38" customFormat="1" ht="33.75" spans="1:16382">
      <c r="A2473" s="10" t="s">
        <v>12</v>
      </c>
      <c r="B2473" s="98" t="s">
        <v>4431</v>
      </c>
      <c r="C2473" s="97" t="s">
        <v>4432</v>
      </c>
      <c r="D2473" s="151" t="s">
        <v>4424</v>
      </c>
      <c r="E2473" s="151">
        <v>22</v>
      </c>
      <c r="F2473" s="12"/>
      <c r="G2473" s="10"/>
      <c r="H2473" s="10" t="s">
        <v>4426</v>
      </c>
      <c r="XFB2473" s="45"/>
    </row>
    <row r="2474" s="38" customFormat="1" ht="36" spans="1:16382">
      <c r="A2474" s="10" t="s">
        <v>12</v>
      </c>
      <c r="B2474" s="98" t="s">
        <v>4433</v>
      </c>
      <c r="C2474" s="97" t="s">
        <v>4434</v>
      </c>
      <c r="D2474" s="151" t="s">
        <v>4424</v>
      </c>
      <c r="E2474" s="151">
        <v>22</v>
      </c>
      <c r="F2474" s="12"/>
      <c r="G2474" s="10"/>
      <c r="H2474" s="10" t="s">
        <v>4426</v>
      </c>
      <c r="XFB2474" s="45"/>
    </row>
    <row r="2475" s="38" customFormat="1" ht="45" spans="1:16382">
      <c r="A2475" s="10" t="s">
        <v>12</v>
      </c>
      <c r="B2475" s="98" t="s">
        <v>4435</v>
      </c>
      <c r="C2475" s="97" t="s">
        <v>4436</v>
      </c>
      <c r="D2475" s="151" t="s">
        <v>4424</v>
      </c>
      <c r="E2475" s="151">
        <v>33</v>
      </c>
      <c r="F2475" s="18" t="s">
        <v>4437</v>
      </c>
      <c r="G2475" s="10"/>
      <c r="H2475" s="10" t="s">
        <v>4426</v>
      </c>
      <c r="XFB2475" s="45"/>
    </row>
    <row r="2476" s="38" customFormat="1" ht="33.75" spans="1:16382">
      <c r="A2476" s="10" t="s">
        <v>12</v>
      </c>
      <c r="B2476" s="98" t="s">
        <v>4438</v>
      </c>
      <c r="C2476" s="97" t="s">
        <v>4439</v>
      </c>
      <c r="D2476" s="151" t="s">
        <v>4424</v>
      </c>
      <c r="E2476" s="151">
        <f>+E2475*0.3</f>
        <v>9.9</v>
      </c>
      <c r="F2476" s="12"/>
      <c r="G2476" s="10"/>
      <c r="H2476" s="10" t="s">
        <v>4426</v>
      </c>
      <c r="XFB2476" s="45"/>
    </row>
    <row r="2477" s="38" customFormat="1" ht="33.75" spans="1:16382">
      <c r="A2477" s="10" t="s">
        <v>12</v>
      </c>
      <c r="B2477" s="98" t="s">
        <v>4440</v>
      </c>
      <c r="C2477" s="97" t="s">
        <v>4441</v>
      </c>
      <c r="D2477" s="151" t="s">
        <v>4424</v>
      </c>
      <c r="E2477" s="151">
        <f>+E2475*0.6</f>
        <v>19.8</v>
      </c>
      <c r="F2477" s="12"/>
      <c r="G2477" s="10"/>
      <c r="H2477" s="10" t="s">
        <v>4426</v>
      </c>
      <c r="XFB2477" s="45"/>
    </row>
    <row r="2478" s="38" customFormat="1" ht="33.75" spans="1:16382">
      <c r="A2478" s="10" t="s">
        <v>12</v>
      </c>
      <c r="B2478" s="98" t="s">
        <v>4442</v>
      </c>
      <c r="C2478" s="97" t="s">
        <v>4443</v>
      </c>
      <c r="D2478" s="151" t="s">
        <v>4424</v>
      </c>
      <c r="E2478" s="151">
        <f>+E2475*1.5</f>
        <v>49.5</v>
      </c>
      <c r="F2478" s="12"/>
      <c r="G2478" s="10"/>
      <c r="H2478" s="10" t="s">
        <v>4426</v>
      </c>
      <c r="XFB2478" s="45"/>
    </row>
    <row r="2479" s="38" customFormat="1" ht="36" spans="1:16382">
      <c r="A2479" s="10" t="s">
        <v>12</v>
      </c>
      <c r="B2479" s="98" t="s">
        <v>4444</v>
      </c>
      <c r="C2479" s="97" t="s">
        <v>4445</v>
      </c>
      <c r="D2479" s="151" t="s">
        <v>4424</v>
      </c>
      <c r="E2479" s="151">
        <v>33</v>
      </c>
      <c r="F2479" s="12"/>
      <c r="G2479" s="10"/>
      <c r="H2479" s="10" t="s">
        <v>4426</v>
      </c>
      <c r="XFB2479" s="45"/>
    </row>
    <row r="2480" s="38" customFormat="1" ht="33.75" spans="1:16382">
      <c r="A2480" s="10" t="s">
        <v>12</v>
      </c>
      <c r="B2480" s="98" t="s">
        <v>4446</v>
      </c>
      <c r="C2480" s="97" t="s">
        <v>4447</v>
      </c>
      <c r="D2480" s="151" t="s">
        <v>4424</v>
      </c>
      <c r="E2480" s="151">
        <v>33</v>
      </c>
      <c r="F2480" s="12"/>
      <c r="G2480" s="10"/>
      <c r="H2480" s="10" t="s">
        <v>4426</v>
      </c>
      <c r="XFB2480" s="45"/>
    </row>
    <row r="2481" s="38" customFormat="1" spans="1:16382">
      <c r="A2481" s="10" t="s">
        <v>55</v>
      </c>
      <c r="B2481" s="85">
        <v>311502002</v>
      </c>
      <c r="C2481" s="10" t="s">
        <v>4448</v>
      </c>
      <c r="D2481" s="10" t="s">
        <v>11</v>
      </c>
      <c r="E2481" s="12">
        <v>39</v>
      </c>
      <c r="F2481" s="10"/>
      <c r="G2481" s="10"/>
      <c r="H2481" s="10"/>
      <c r="XFB2481" s="45"/>
    </row>
    <row r="2482" s="38" customFormat="1" spans="1:16382">
      <c r="A2482" s="10" t="s">
        <v>55</v>
      </c>
      <c r="B2482" s="85">
        <v>311502003</v>
      </c>
      <c r="C2482" s="10" t="s">
        <v>4449</v>
      </c>
      <c r="D2482" s="10" t="s">
        <v>11</v>
      </c>
      <c r="E2482" s="12">
        <v>28</v>
      </c>
      <c r="F2482" s="10"/>
      <c r="G2482" s="10"/>
      <c r="H2482" s="10"/>
      <c r="XFB2482" s="45"/>
    </row>
    <row r="2483" s="38" customFormat="1" spans="1:16382">
      <c r="A2483" s="10" t="s">
        <v>55</v>
      </c>
      <c r="B2483" s="85">
        <v>311502004</v>
      </c>
      <c r="C2483" s="10" t="s">
        <v>4450</v>
      </c>
      <c r="D2483" s="10" t="s">
        <v>11</v>
      </c>
      <c r="E2483" s="12">
        <v>55</v>
      </c>
      <c r="F2483" s="10"/>
      <c r="G2483" s="10"/>
      <c r="H2483" s="10"/>
      <c r="XFB2483" s="45"/>
    </row>
    <row r="2484" s="38" customFormat="1" spans="1:16382">
      <c r="A2484" s="10" t="s">
        <v>55</v>
      </c>
      <c r="B2484" s="85">
        <v>311502005</v>
      </c>
      <c r="C2484" s="10" t="s">
        <v>4451</v>
      </c>
      <c r="D2484" s="10" t="s">
        <v>11</v>
      </c>
      <c r="E2484" s="12">
        <v>500</v>
      </c>
      <c r="F2484" s="10"/>
      <c r="G2484" s="10"/>
      <c r="H2484" s="10"/>
      <c r="XFB2484" s="45"/>
    </row>
    <row r="2485" s="38" customFormat="1" ht="33.75" spans="1:16382">
      <c r="A2485" s="10" t="s">
        <v>55</v>
      </c>
      <c r="B2485" s="10">
        <v>311502006</v>
      </c>
      <c r="C2485" s="10" t="s">
        <v>4452</v>
      </c>
      <c r="D2485" s="10" t="s">
        <v>11</v>
      </c>
      <c r="E2485" s="12">
        <v>1000</v>
      </c>
      <c r="F2485" s="10"/>
      <c r="G2485" s="10"/>
      <c r="H2485" s="10" t="s">
        <v>4453</v>
      </c>
      <c r="XFB2485" s="45"/>
    </row>
    <row r="2486" s="38" customFormat="1" spans="1:16382">
      <c r="A2486" s="10" t="s">
        <v>55</v>
      </c>
      <c r="B2486" s="10">
        <v>311502007</v>
      </c>
      <c r="C2486" s="10" t="s">
        <v>4454</v>
      </c>
      <c r="D2486" s="10" t="s">
        <v>11</v>
      </c>
      <c r="E2486" s="12">
        <v>83</v>
      </c>
      <c r="F2486" s="10"/>
      <c r="G2486" s="10"/>
      <c r="H2486" s="10"/>
      <c r="XFB2486" s="45"/>
    </row>
    <row r="2487" s="38" customFormat="1" spans="1:16382">
      <c r="A2487" s="10" t="s">
        <v>49</v>
      </c>
      <c r="B2487" s="10">
        <v>311503001</v>
      </c>
      <c r="C2487" s="10" t="s">
        <v>4455</v>
      </c>
      <c r="D2487" s="10" t="s">
        <v>22</v>
      </c>
      <c r="E2487" s="12">
        <v>12</v>
      </c>
      <c r="F2487" s="10"/>
      <c r="G2487" s="10"/>
      <c r="H2487" s="10"/>
      <c r="XFB2487" s="45"/>
    </row>
    <row r="2488" s="38" customFormat="1" spans="1:16382">
      <c r="A2488" s="10" t="s">
        <v>49</v>
      </c>
      <c r="B2488" s="10">
        <v>311503002</v>
      </c>
      <c r="C2488" s="10" t="s">
        <v>4456</v>
      </c>
      <c r="D2488" s="10" t="s">
        <v>11</v>
      </c>
      <c r="E2488" s="12">
        <v>40</v>
      </c>
      <c r="F2488" s="10"/>
      <c r="G2488" s="10"/>
      <c r="H2488" s="10"/>
      <c r="XFB2488" s="45"/>
    </row>
    <row r="2489" s="38" customFormat="1" spans="1:16382">
      <c r="A2489" s="10" t="s">
        <v>49</v>
      </c>
      <c r="B2489" s="10">
        <v>311503003</v>
      </c>
      <c r="C2489" s="10" t="s">
        <v>4457</v>
      </c>
      <c r="D2489" s="10" t="s">
        <v>22</v>
      </c>
      <c r="E2489" s="12">
        <v>18</v>
      </c>
      <c r="F2489" s="10"/>
      <c r="G2489" s="10"/>
      <c r="H2489" s="10"/>
      <c r="XFB2489" s="45"/>
    </row>
    <row r="2490" s="38" customFormat="1" spans="1:16382">
      <c r="A2490" s="10" t="s">
        <v>49</v>
      </c>
      <c r="B2490" s="10">
        <v>311503004</v>
      </c>
      <c r="C2490" s="10" t="s">
        <v>4458</v>
      </c>
      <c r="D2490" s="10" t="s">
        <v>11</v>
      </c>
      <c r="E2490" s="12">
        <v>54</v>
      </c>
      <c r="F2490" s="10"/>
      <c r="G2490" s="10"/>
      <c r="H2490" s="10"/>
      <c r="XFB2490" s="45"/>
    </row>
    <row r="2491" s="38" customFormat="1" ht="22.5" spans="1:16382">
      <c r="A2491" s="10" t="s">
        <v>49</v>
      </c>
      <c r="B2491" s="10">
        <v>311503005</v>
      </c>
      <c r="C2491" s="10" t="s">
        <v>4459</v>
      </c>
      <c r="D2491" s="10" t="s">
        <v>11</v>
      </c>
      <c r="E2491" s="12">
        <v>180</v>
      </c>
      <c r="F2491" s="10"/>
      <c r="G2491" s="10"/>
      <c r="H2491" s="10"/>
      <c r="XFB2491" s="45"/>
    </row>
    <row r="2492" s="38" customFormat="1" spans="1:16382">
      <c r="A2492" s="10" t="s">
        <v>49</v>
      </c>
      <c r="B2492" s="10">
        <v>311503006</v>
      </c>
      <c r="C2492" s="10" t="s">
        <v>4460</v>
      </c>
      <c r="D2492" s="10" t="s">
        <v>11</v>
      </c>
      <c r="E2492" s="12">
        <v>54</v>
      </c>
      <c r="F2492" s="10"/>
      <c r="G2492" s="10"/>
      <c r="H2492" s="10"/>
      <c r="XFB2492" s="45"/>
    </row>
    <row r="2493" s="38" customFormat="1" ht="22.5" spans="1:16382">
      <c r="A2493" s="10" t="s">
        <v>49</v>
      </c>
      <c r="B2493" s="10">
        <v>311503007</v>
      </c>
      <c r="C2493" s="10" t="s">
        <v>4461</v>
      </c>
      <c r="D2493" s="10" t="s">
        <v>11</v>
      </c>
      <c r="E2493" s="12">
        <v>54</v>
      </c>
      <c r="F2493" s="10"/>
      <c r="G2493" s="10"/>
      <c r="H2493" s="10"/>
      <c r="XFB2493" s="45"/>
    </row>
    <row r="2494" s="38" customFormat="1" spans="1:16382">
      <c r="A2494" s="10" t="s">
        <v>49</v>
      </c>
      <c r="B2494" s="10">
        <v>311503008</v>
      </c>
      <c r="C2494" s="10" t="s">
        <v>4462</v>
      </c>
      <c r="D2494" s="10" t="s">
        <v>11</v>
      </c>
      <c r="E2494" s="12">
        <v>30</v>
      </c>
      <c r="F2494" s="10"/>
      <c r="G2494" s="10"/>
      <c r="H2494" s="10"/>
      <c r="XFB2494" s="45"/>
    </row>
    <row r="2495" s="38" customFormat="1" spans="1:16382">
      <c r="A2495" s="10" t="s">
        <v>49</v>
      </c>
      <c r="B2495" s="10">
        <v>311503009</v>
      </c>
      <c r="C2495" s="10" t="s">
        <v>4463</v>
      </c>
      <c r="D2495" s="10" t="s">
        <v>11</v>
      </c>
      <c r="E2495" s="12">
        <v>42</v>
      </c>
      <c r="F2495" s="10"/>
      <c r="G2495" s="10"/>
      <c r="H2495" s="10"/>
      <c r="XFB2495" s="45"/>
    </row>
    <row r="2496" s="38" customFormat="1" spans="1:16382">
      <c r="A2496" s="10" t="s">
        <v>49</v>
      </c>
      <c r="B2496" s="12">
        <v>311503010</v>
      </c>
      <c r="C2496" s="12" t="s">
        <v>4464</v>
      </c>
      <c r="D2496" s="12" t="s">
        <v>11</v>
      </c>
      <c r="E2496" s="12">
        <v>35</v>
      </c>
      <c r="F2496" s="12"/>
      <c r="G2496" s="12"/>
      <c r="H2496" s="12"/>
      <c r="XFB2496" s="45"/>
    </row>
    <row r="2497" s="38" customFormat="1" spans="1:16382">
      <c r="A2497" s="10" t="s">
        <v>49</v>
      </c>
      <c r="B2497" s="12">
        <v>311503011</v>
      </c>
      <c r="C2497" s="12" t="s">
        <v>4465</v>
      </c>
      <c r="D2497" s="12" t="s">
        <v>11</v>
      </c>
      <c r="E2497" s="12">
        <v>41</v>
      </c>
      <c r="F2497" s="12"/>
      <c r="G2497" s="12"/>
      <c r="H2497" s="12"/>
      <c r="XFB2497" s="45"/>
    </row>
    <row r="2498" s="38" customFormat="1" spans="1:16382">
      <c r="A2498" s="10" t="s">
        <v>49</v>
      </c>
      <c r="B2498" s="12">
        <v>311503012</v>
      </c>
      <c r="C2498" s="12" t="s">
        <v>4466</v>
      </c>
      <c r="D2498" s="12" t="s">
        <v>11</v>
      </c>
      <c r="E2498" s="12">
        <v>23</v>
      </c>
      <c r="F2498" s="12"/>
      <c r="G2498" s="12"/>
      <c r="H2498" s="12"/>
      <c r="XFB2498" s="45"/>
    </row>
    <row r="2499" s="38" customFormat="1" spans="1:16382">
      <c r="A2499" s="10" t="s">
        <v>49</v>
      </c>
      <c r="B2499" s="12">
        <v>311503013</v>
      </c>
      <c r="C2499" s="12" t="s">
        <v>4467</v>
      </c>
      <c r="D2499" s="12" t="s">
        <v>11</v>
      </c>
      <c r="E2499" s="12">
        <v>21</v>
      </c>
      <c r="F2499" s="12"/>
      <c r="G2499" s="12"/>
      <c r="H2499" s="12"/>
      <c r="XFB2499" s="45"/>
    </row>
    <row r="2500" s="38" customFormat="1" spans="1:16382">
      <c r="A2500" s="10" t="s">
        <v>49</v>
      </c>
      <c r="B2500" s="12">
        <v>311503014</v>
      </c>
      <c r="C2500" s="12" t="s">
        <v>4468</v>
      </c>
      <c r="D2500" s="12" t="s">
        <v>11</v>
      </c>
      <c r="E2500" s="12">
        <v>41</v>
      </c>
      <c r="F2500" s="12"/>
      <c r="G2500" s="12"/>
      <c r="H2500" s="12"/>
      <c r="XFB2500" s="45"/>
    </row>
    <row r="2501" s="38" customFormat="1" spans="1:16382">
      <c r="A2501" s="10" t="s">
        <v>49</v>
      </c>
      <c r="B2501" s="10">
        <v>311503015</v>
      </c>
      <c r="C2501" s="10" t="s">
        <v>4469</v>
      </c>
      <c r="D2501" s="10" t="s">
        <v>11</v>
      </c>
      <c r="E2501" s="12">
        <v>60</v>
      </c>
      <c r="F2501" s="10"/>
      <c r="G2501" s="10"/>
      <c r="H2501" s="10"/>
      <c r="XFB2501" s="45"/>
    </row>
    <row r="2502" s="38" customFormat="1" spans="1:16382">
      <c r="A2502" s="10" t="s">
        <v>49</v>
      </c>
      <c r="B2502" s="10">
        <v>311503016</v>
      </c>
      <c r="C2502" s="10" t="s">
        <v>4470</v>
      </c>
      <c r="D2502" s="10" t="s">
        <v>22</v>
      </c>
      <c r="E2502" s="12">
        <v>20</v>
      </c>
      <c r="F2502" s="10"/>
      <c r="G2502" s="10"/>
      <c r="H2502" s="10"/>
      <c r="XFB2502" s="45"/>
    </row>
    <row r="2503" s="38" customFormat="1" spans="1:16382">
      <c r="A2503" s="10" t="s">
        <v>49</v>
      </c>
      <c r="B2503" s="10">
        <v>311503017</v>
      </c>
      <c r="C2503" s="10" t="s">
        <v>4471</v>
      </c>
      <c r="D2503" s="10" t="s">
        <v>11</v>
      </c>
      <c r="E2503" s="12">
        <v>15</v>
      </c>
      <c r="F2503" s="10"/>
      <c r="G2503" s="10"/>
      <c r="H2503" s="10"/>
      <c r="XFB2503" s="45"/>
    </row>
    <row r="2504" s="38" customFormat="1" spans="1:16382">
      <c r="A2504" s="10" t="s">
        <v>49</v>
      </c>
      <c r="B2504" s="10">
        <v>311503018</v>
      </c>
      <c r="C2504" s="10" t="s">
        <v>4472</v>
      </c>
      <c r="D2504" s="10" t="s">
        <v>11</v>
      </c>
      <c r="E2504" s="12">
        <v>12</v>
      </c>
      <c r="F2504" s="10"/>
      <c r="G2504" s="10"/>
      <c r="H2504" s="10"/>
      <c r="XFB2504" s="45"/>
    </row>
    <row r="2505" s="38" customFormat="1" spans="1:16382">
      <c r="A2505" s="10" t="s">
        <v>49</v>
      </c>
      <c r="B2505" s="10">
        <v>311503019</v>
      </c>
      <c r="C2505" s="10" t="s">
        <v>4473</v>
      </c>
      <c r="D2505" s="10" t="s">
        <v>11</v>
      </c>
      <c r="E2505" s="12">
        <v>30</v>
      </c>
      <c r="F2505" s="10"/>
      <c r="G2505" s="10"/>
      <c r="H2505" s="10"/>
      <c r="XFB2505" s="45"/>
    </row>
    <row r="2506" s="38" customFormat="1" spans="1:16382">
      <c r="A2506" s="10" t="s">
        <v>49</v>
      </c>
      <c r="B2506" s="10">
        <v>311503020</v>
      </c>
      <c r="C2506" s="10" t="s">
        <v>4474</v>
      </c>
      <c r="D2506" s="10" t="s">
        <v>11</v>
      </c>
      <c r="E2506" s="12">
        <v>30</v>
      </c>
      <c r="F2506" s="10"/>
      <c r="G2506" s="10"/>
      <c r="H2506" s="10"/>
      <c r="XFB2506" s="45"/>
    </row>
    <row r="2507" s="38" customFormat="1" spans="1:16382">
      <c r="A2507" s="10" t="s">
        <v>49</v>
      </c>
      <c r="B2507" s="10">
        <v>311503021</v>
      </c>
      <c r="C2507" s="10" t="s">
        <v>4475</v>
      </c>
      <c r="D2507" s="10" t="s">
        <v>11</v>
      </c>
      <c r="E2507" s="12">
        <v>65</v>
      </c>
      <c r="F2507" s="10"/>
      <c r="G2507" s="10"/>
      <c r="H2507" s="10"/>
      <c r="XFB2507" s="45"/>
    </row>
    <row r="2508" s="38" customFormat="1" spans="1:16382">
      <c r="A2508" s="10" t="s">
        <v>49</v>
      </c>
      <c r="B2508" s="10">
        <v>311503022</v>
      </c>
      <c r="C2508" s="10" t="s">
        <v>4476</v>
      </c>
      <c r="D2508" s="10" t="s">
        <v>11</v>
      </c>
      <c r="E2508" s="12">
        <v>40</v>
      </c>
      <c r="F2508" s="10"/>
      <c r="G2508" s="10"/>
      <c r="H2508" s="10"/>
      <c r="XFB2508" s="45"/>
    </row>
    <row r="2509" s="38" customFormat="1" ht="22.5" spans="1:16382">
      <c r="A2509" s="10" t="s">
        <v>49</v>
      </c>
      <c r="B2509" s="10">
        <v>311503023</v>
      </c>
      <c r="C2509" s="10" t="s">
        <v>4477</v>
      </c>
      <c r="D2509" s="10" t="s">
        <v>4478</v>
      </c>
      <c r="E2509" s="12">
        <v>60</v>
      </c>
      <c r="F2509" s="10"/>
      <c r="G2509" s="10"/>
      <c r="H2509" s="10" t="s">
        <v>4479</v>
      </c>
      <c r="XFB2509" s="45"/>
    </row>
    <row r="2510" s="38" customFormat="1" ht="22.5" spans="1:16382">
      <c r="A2510" s="10" t="s">
        <v>49</v>
      </c>
      <c r="B2510" s="10">
        <v>311503024</v>
      </c>
      <c r="C2510" s="10" t="s">
        <v>4480</v>
      </c>
      <c r="D2510" s="10" t="s">
        <v>4478</v>
      </c>
      <c r="E2510" s="12">
        <v>96</v>
      </c>
      <c r="F2510" s="10"/>
      <c r="G2510" s="10"/>
      <c r="H2510" s="10" t="s">
        <v>4479</v>
      </c>
      <c r="XFB2510" s="45"/>
    </row>
    <row r="2511" s="38" customFormat="1" spans="1:16382">
      <c r="A2511" s="10" t="s">
        <v>49</v>
      </c>
      <c r="B2511" s="10">
        <v>311503025</v>
      </c>
      <c r="C2511" s="10" t="s">
        <v>4481</v>
      </c>
      <c r="D2511" s="10" t="s">
        <v>11</v>
      </c>
      <c r="E2511" s="12">
        <v>95</v>
      </c>
      <c r="F2511" s="10"/>
      <c r="G2511" s="10"/>
      <c r="H2511" s="10"/>
      <c r="XFB2511" s="45"/>
    </row>
    <row r="2512" s="38" customFormat="1" spans="1:16382">
      <c r="A2512" s="10" t="s">
        <v>49</v>
      </c>
      <c r="B2512" s="10">
        <v>311503026</v>
      </c>
      <c r="C2512" s="10" t="s">
        <v>4482</v>
      </c>
      <c r="D2512" s="10" t="s">
        <v>11</v>
      </c>
      <c r="E2512" s="12">
        <v>130</v>
      </c>
      <c r="F2512" s="10"/>
      <c r="G2512" s="10"/>
      <c r="H2512" s="10"/>
      <c r="XFB2512" s="45"/>
    </row>
    <row r="2513" s="38" customFormat="1" spans="1:16382">
      <c r="A2513" s="10" t="s">
        <v>49</v>
      </c>
      <c r="B2513" s="10">
        <v>311503027</v>
      </c>
      <c r="C2513" s="10" t="s">
        <v>4483</v>
      </c>
      <c r="D2513" s="10" t="s">
        <v>11</v>
      </c>
      <c r="E2513" s="12">
        <v>110</v>
      </c>
      <c r="F2513" s="10"/>
      <c r="G2513" s="10"/>
      <c r="H2513" s="10"/>
      <c r="XFB2513" s="45"/>
    </row>
    <row r="2514" s="38" customFormat="1" spans="1:16382">
      <c r="A2514" s="10" t="s">
        <v>49</v>
      </c>
      <c r="B2514" s="10">
        <v>311503028</v>
      </c>
      <c r="C2514" s="10" t="s">
        <v>4484</v>
      </c>
      <c r="D2514" s="10" t="s">
        <v>22</v>
      </c>
      <c r="E2514" s="12">
        <v>60</v>
      </c>
      <c r="F2514" s="10"/>
      <c r="G2514" s="10"/>
      <c r="H2514" s="10"/>
      <c r="XFB2514" s="45"/>
    </row>
    <row r="2515" s="38" customFormat="1" spans="1:16382">
      <c r="A2515" s="10" t="s">
        <v>49</v>
      </c>
      <c r="B2515" s="10">
        <v>311503029</v>
      </c>
      <c r="C2515" s="10" t="s">
        <v>4485</v>
      </c>
      <c r="D2515" s="10" t="s">
        <v>11</v>
      </c>
      <c r="E2515" s="12">
        <v>60</v>
      </c>
      <c r="F2515" s="10"/>
      <c r="G2515" s="10"/>
      <c r="H2515" s="10"/>
      <c r="XFB2515" s="45"/>
    </row>
    <row r="2516" s="38" customFormat="1" ht="22.5" spans="1:16382">
      <c r="A2516" s="10" t="s">
        <v>49</v>
      </c>
      <c r="B2516" s="10">
        <v>311503030</v>
      </c>
      <c r="C2516" s="10" t="s">
        <v>4486</v>
      </c>
      <c r="D2516" s="10" t="s">
        <v>959</v>
      </c>
      <c r="E2516" s="12">
        <v>2200</v>
      </c>
      <c r="F2516" s="10" t="s">
        <v>4487</v>
      </c>
      <c r="G2516" s="10"/>
      <c r="H2516" s="10"/>
      <c r="XFB2516" s="45"/>
    </row>
    <row r="2517" s="38" customFormat="1" spans="1:16382">
      <c r="A2517" s="10" t="s">
        <v>55</v>
      </c>
      <c r="B2517" s="18">
        <v>320100001</v>
      </c>
      <c r="C2517" s="18" t="s">
        <v>4488</v>
      </c>
      <c r="D2517" s="12" t="s">
        <v>11</v>
      </c>
      <c r="E2517" s="12">
        <v>1800</v>
      </c>
      <c r="F2517" s="88"/>
      <c r="G2517" s="88"/>
      <c r="H2517" s="88"/>
      <c r="XFB2517" s="45"/>
    </row>
    <row r="2518" s="38" customFormat="1" ht="22.5" spans="1:16382">
      <c r="A2518" s="10" t="s">
        <v>55</v>
      </c>
      <c r="B2518" s="18" t="s">
        <v>4489</v>
      </c>
      <c r="C2518" s="18" t="s">
        <v>4490</v>
      </c>
      <c r="D2518" s="12" t="s">
        <v>11</v>
      </c>
      <c r="E2518" s="12">
        <v>1200</v>
      </c>
      <c r="F2518" s="18"/>
      <c r="G2518" s="18"/>
      <c r="H2518" s="18"/>
      <c r="XFB2518" s="45"/>
    </row>
    <row r="2519" s="38" customFormat="1" ht="22.5" spans="1:16382">
      <c r="A2519" s="10" t="s">
        <v>55</v>
      </c>
      <c r="B2519" s="18" t="s">
        <v>4491</v>
      </c>
      <c r="C2519" s="19" t="s">
        <v>4492</v>
      </c>
      <c r="D2519" s="12" t="s">
        <v>11</v>
      </c>
      <c r="E2519" s="12">
        <v>2160</v>
      </c>
      <c r="F2519" s="18"/>
      <c r="G2519" s="18"/>
      <c r="H2519" s="18"/>
      <c r="XFB2519" s="45"/>
    </row>
    <row r="2520" s="38" customFormat="1" ht="22.5" spans="1:16382">
      <c r="A2520" s="10" t="s">
        <v>55</v>
      </c>
      <c r="B2520" s="18" t="s">
        <v>4493</v>
      </c>
      <c r="C2520" s="19" t="s">
        <v>4494</v>
      </c>
      <c r="D2520" s="12" t="s">
        <v>11</v>
      </c>
      <c r="E2520" s="12">
        <v>2400</v>
      </c>
      <c r="F2520" s="18"/>
      <c r="G2520" s="18"/>
      <c r="H2520" s="18"/>
      <c r="XFB2520" s="45"/>
    </row>
    <row r="2521" s="38" customFormat="1" ht="22.5" spans="1:16382">
      <c r="A2521" s="10" t="s">
        <v>55</v>
      </c>
      <c r="B2521" s="18" t="s">
        <v>4495</v>
      </c>
      <c r="C2521" s="19" t="s">
        <v>4496</v>
      </c>
      <c r="D2521" s="12" t="s">
        <v>11</v>
      </c>
      <c r="E2521" s="12">
        <v>1800</v>
      </c>
      <c r="F2521" s="18"/>
      <c r="G2521" s="18"/>
      <c r="H2521" s="18"/>
      <c r="XFB2521" s="45"/>
    </row>
    <row r="2522" s="38" customFormat="1" spans="1:16382">
      <c r="A2522" s="10" t="s">
        <v>2502</v>
      </c>
      <c r="B2522" s="18">
        <v>320100002</v>
      </c>
      <c r="C2522" s="18" t="s">
        <v>4497</v>
      </c>
      <c r="D2522" s="12" t="s">
        <v>11</v>
      </c>
      <c r="E2522" s="12">
        <v>2740</v>
      </c>
      <c r="F2522" s="18"/>
      <c r="G2522" s="18"/>
      <c r="H2522" s="18"/>
      <c r="XFB2522" s="45"/>
    </row>
    <row r="2523" s="38" customFormat="1" spans="1:16382">
      <c r="A2523" s="10" t="s">
        <v>2502</v>
      </c>
      <c r="B2523" s="18">
        <v>320100003</v>
      </c>
      <c r="C2523" s="18" t="s">
        <v>4498</v>
      </c>
      <c r="D2523" s="12" t="s">
        <v>11</v>
      </c>
      <c r="E2523" s="12">
        <v>2160</v>
      </c>
      <c r="F2523" s="18"/>
      <c r="G2523" s="18"/>
      <c r="H2523" s="18"/>
      <c r="XFB2523" s="45"/>
    </row>
    <row r="2524" s="38" customFormat="1" spans="1:16382">
      <c r="A2524" s="10" t="s">
        <v>2502</v>
      </c>
      <c r="B2524" s="18" t="s">
        <v>4499</v>
      </c>
      <c r="C2524" s="18" t="s">
        <v>4500</v>
      </c>
      <c r="D2524" s="12" t="s">
        <v>11</v>
      </c>
      <c r="E2524" s="12">
        <v>2020</v>
      </c>
      <c r="F2524" s="152"/>
      <c r="G2524" s="18"/>
      <c r="H2524" s="18"/>
      <c r="XFB2524" s="45"/>
    </row>
    <row r="2525" s="38" customFormat="1" spans="1:16382">
      <c r="A2525" s="10" t="s">
        <v>2502</v>
      </c>
      <c r="B2525" s="18">
        <v>320100004</v>
      </c>
      <c r="C2525" s="18" t="s">
        <v>4501</v>
      </c>
      <c r="D2525" s="12" t="s">
        <v>11</v>
      </c>
      <c r="E2525" s="12">
        <v>3170</v>
      </c>
      <c r="F2525" s="18"/>
      <c r="G2525" s="18"/>
      <c r="H2525" s="18"/>
      <c r="XFB2525" s="45"/>
    </row>
    <row r="2526" s="38" customFormat="1" spans="1:16382">
      <c r="A2526" s="10" t="s">
        <v>2502</v>
      </c>
      <c r="B2526" s="18">
        <v>320100005</v>
      </c>
      <c r="C2526" s="18" t="s">
        <v>4502</v>
      </c>
      <c r="D2526" s="12" t="s">
        <v>11</v>
      </c>
      <c r="E2526" s="12">
        <v>3890</v>
      </c>
      <c r="F2526" s="18"/>
      <c r="G2526" s="18"/>
      <c r="H2526" s="18"/>
      <c r="XFB2526" s="45"/>
    </row>
    <row r="2527" s="38" customFormat="1" ht="22.5" spans="1:16382">
      <c r="A2527" s="10" t="s">
        <v>2502</v>
      </c>
      <c r="B2527" s="18">
        <v>320100006</v>
      </c>
      <c r="C2527" s="18" t="s">
        <v>4503</v>
      </c>
      <c r="D2527" s="12" t="s">
        <v>11</v>
      </c>
      <c r="E2527" s="12">
        <v>4030</v>
      </c>
      <c r="F2527" s="18"/>
      <c r="G2527" s="18"/>
      <c r="H2527" s="18"/>
      <c r="XFB2527" s="45"/>
    </row>
    <row r="2528" s="38" customFormat="1" spans="1:16382">
      <c r="A2528" s="10" t="s">
        <v>2502</v>
      </c>
      <c r="B2528" s="18">
        <v>320100007</v>
      </c>
      <c r="C2528" s="18" t="s">
        <v>4504</v>
      </c>
      <c r="D2528" s="12" t="s">
        <v>11</v>
      </c>
      <c r="E2528" s="12">
        <v>2740</v>
      </c>
      <c r="F2528" s="18"/>
      <c r="G2528" s="18"/>
      <c r="H2528" s="18"/>
      <c r="XFB2528" s="45"/>
    </row>
    <row r="2529" s="38" customFormat="1" spans="1:16382">
      <c r="A2529" s="10" t="s">
        <v>2502</v>
      </c>
      <c r="B2529" s="18">
        <v>320100008</v>
      </c>
      <c r="C2529" s="18" t="s">
        <v>4505</v>
      </c>
      <c r="D2529" s="12" t="s">
        <v>11</v>
      </c>
      <c r="E2529" s="12">
        <v>2450</v>
      </c>
      <c r="F2529" s="18"/>
      <c r="G2529" s="18"/>
      <c r="H2529" s="18"/>
      <c r="XFB2529" s="45"/>
    </row>
    <row r="2530" s="38" customFormat="1" ht="22.5" spans="1:16382">
      <c r="A2530" s="10" t="s">
        <v>2502</v>
      </c>
      <c r="B2530" s="18">
        <v>320100009</v>
      </c>
      <c r="C2530" s="18" t="s">
        <v>4506</v>
      </c>
      <c r="D2530" s="12" t="s">
        <v>11</v>
      </c>
      <c r="E2530" s="12">
        <v>3170</v>
      </c>
      <c r="F2530" s="18" t="s">
        <v>4507</v>
      </c>
      <c r="G2530" s="18"/>
      <c r="H2530" s="18"/>
      <c r="XFB2530" s="45"/>
    </row>
    <row r="2531" s="38" customFormat="1" spans="1:16382">
      <c r="A2531" s="10" t="s">
        <v>2502</v>
      </c>
      <c r="B2531" s="18">
        <v>320100010</v>
      </c>
      <c r="C2531" s="18" t="s">
        <v>4508</v>
      </c>
      <c r="D2531" s="12" t="s">
        <v>11</v>
      </c>
      <c r="E2531" s="12">
        <v>840</v>
      </c>
      <c r="F2531" s="18"/>
      <c r="G2531" s="18"/>
      <c r="H2531" s="18"/>
      <c r="XFB2531" s="45"/>
    </row>
    <row r="2532" s="38" customFormat="1" spans="1:16382">
      <c r="A2532" s="10" t="s">
        <v>2502</v>
      </c>
      <c r="B2532" s="5" t="s">
        <v>4509</v>
      </c>
      <c r="C2532" s="5" t="s">
        <v>4510</v>
      </c>
      <c r="D2532" s="10" t="s">
        <v>11</v>
      </c>
      <c r="E2532" s="12">
        <v>300</v>
      </c>
      <c r="F2532" s="5"/>
      <c r="G2532" s="5"/>
      <c r="H2532" s="5"/>
      <c r="XFB2532" s="45"/>
    </row>
    <row r="2533" s="38" customFormat="1" ht="22.5" spans="1:16382">
      <c r="A2533" s="10" t="s">
        <v>2502</v>
      </c>
      <c r="B2533" s="18">
        <v>320100012</v>
      </c>
      <c r="C2533" s="19" t="s">
        <v>4511</v>
      </c>
      <c r="D2533" s="12" t="s">
        <v>11</v>
      </c>
      <c r="E2533" s="12">
        <v>2300</v>
      </c>
      <c r="F2533" s="18"/>
      <c r="G2533" s="18"/>
      <c r="H2533" s="18"/>
      <c r="XFB2533" s="45"/>
    </row>
    <row r="2534" s="38" customFormat="1" ht="22.5" spans="1:16382">
      <c r="A2534" s="10" t="s">
        <v>2502</v>
      </c>
      <c r="B2534" s="18">
        <v>320200001</v>
      </c>
      <c r="C2534" s="18" t="s">
        <v>4512</v>
      </c>
      <c r="D2534" s="12" t="s">
        <v>11</v>
      </c>
      <c r="E2534" s="12">
        <v>4030</v>
      </c>
      <c r="F2534" s="18" t="s">
        <v>4513</v>
      </c>
      <c r="G2534" s="18"/>
      <c r="H2534" s="18"/>
      <c r="XFB2534" s="45"/>
    </row>
    <row r="2535" s="38" customFormat="1" spans="1:16382">
      <c r="A2535" s="10" t="s">
        <v>55</v>
      </c>
      <c r="B2535" s="18">
        <v>320200002</v>
      </c>
      <c r="C2535" s="18" t="s">
        <v>4514</v>
      </c>
      <c r="D2535" s="12" t="s">
        <v>11</v>
      </c>
      <c r="E2535" s="12">
        <v>1440</v>
      </c>
      <c r="F2535" s="18" t="s">
        <v>4515</v>
      </c>
      <c r="G2535" s="18"/>
      <c r="H2535" s="18"/>
      <c r="XFB2535" s="45"/>
    </row>
    <row r="2536" s="38" customFormat="1" ht="22.5" spans="1:16382">
      <c r="A2536" s="10" t="s">
        <v>55</v>
      </c>
      <c r="B2536" s="18">
        <v>320200003</v>
      </c>
      <c r="C2536" s="18" t="s">
        <v>4516</v>
      </c>
      <c r="D2536" s="12" t="s">
        <v>11</v>
      </c>
      <c r="E2536" s="12">
        <v>3120</v>
      </c>
      <c r="F2536" s="18" t="s">
        <v>4515</v>
      </c>
      <c r="G2536" s="18"/>
      <c r="H2536" s="18"/>
      <c r="XFB2536" s="45"/>
    </row>
    <row r="2537" s="38" customFormat="1" spans="1:16382">
      <c r="A2537" s="10" t="s">
        <v>2502</v>
      </c>
      <c r="B2537" s="18">
        <v>320200004</v>
      </c>
      <c r="C2537" s="89" t="s">
        <v>4517</v>
      </c>
      <c r="D2537" s="12" t="s">
        <v>11</v>
      </c>
      <c r="E2537" s="12">
        <v>1730</v>
      </c>
      <c r="F2537" s="89" t="s">
        <v>4518</v>
      </c>
      <c r="G2537" s="89"/>
      <c r="H2537" s="89"/>
      <c r="XFB2537" s="45"/>
    </row>
    <row r="2538" s="38" customFormat="1" ht="22.5" spans="1:16382">
      <c r="A2538" s="10" t="s">
        <v>2502</v>
      </c>
      <c r="B2538" s="5" t="s">
        <v>4519</v>
      </c>
      <c r="C2538" s="5" t="s">
        <v>4520</v>
      </c>
      <c r="D2538" s="10" t="s">
        <v>11</v>
      </c>
      <c r="E2538" s="12">
        <v>420</v>
      </c>
      <c r="F2538" s="5"/>
      <c r="G2538" s="5"/>
      <c r="H2538" s="5"/>
      <c r="XFB2538" s="45"/>
    </row>
    <row r="2539" s="38" customFormat="1" spans="1:16382">
      <c r="A2539" s="10" t="s">
        <v>2502</v>
      </c>
      <c r="B2539" s="18">
        <v>320200005</v>
      </c>
      <c r="C2539" s="18" t="s">
        <v>4521</v>
      </c>
      <c r="D2539" s="12" t="s">
        <v>11</v>
      </c>
      <c r="E2539" s="12">
        <v>2880</v>
      </c>
      <c r="F2539" s="18" t="s">
        <v>4515</v>
      </c>
      <c r="G2539" s="18"/>
      <c r="H2539" s="18"/>
      <c r="XFB2539" s="45"/>
    </row>
    <row r="2540" s="38" customFormat="1" ht="22.5" spans="1:16382">
      <c r="A2540" s="10" t="s">
        <v>2502</v>
      </c>
      <c r="B2540" s="18">
        <v>320200006</v>
      </c>
      <c r="C2540" s="18" t="s">
        <v>4522</v>
      </c>
      <c r="D2540" s="12" t="s">
        <v>11</v>
      </c>
      <c r="E2540" s="12">
        <v>3170</v>
      </c>
      <c r="F2540" s="18" t="s">
        <v>4523</v>
      </c>
      <c r="G2540" s="18"/>
      <c r="H2540" s="18"/>
      <c r="XFB2540" s="45"/>
    </row>
    <row r="2541" s="38" customFormat="1" spans="1:16382">
      <c r="A2541" s="10" t="s">
        <v>2502</v>
      </c>
      <c r="B2541" s="18">
        <v>320200007</v>
      </c>
      <c r="C2541" s="18" t="s">
        <v>4524</v>
      </c>
      <c r="D2541" s="12" t="s">
        <v>11</v>
      </c>
      <c r="E2541" s="12">
        <v>3170</v>
      </c>
      <c r="F2541" s="18" t="s">
        <v>4525</v>
      </c>
      <c r="G2541" s="88"/>
      <c r="H2541" s="18"/>
      <c r="XFB2541" s="45"/>
    </row>
    <row r="2542" s="38" customFormat="1" ht="22.5" spans="1:16382">
      <c r="A2542" s="10" t="s">
        <v>2502</v>
      </c>
      <c r="B2542" s="18">
        <v>320200008</v>
      </c>
      <c r="C2542" s="18" t="s">
        <v>4526</v>
      </c>
      <c r="D2542" s="12" t="s">
        <v>11</v>
      </c>
      <c r="E2542" s="12">
        <v>3900</v>
      </c>
      <c r="F2542" s="19" t="s">
        <v>4527</v>
      </c>
      <c r="G2542" s="19"/>
      <c r="H2542" s="19"/>
      <c r="XFB2542" s="45"/>
    </row>
    <row r="2543" s="38" customFormat="1" spans="1:16382">
      <c r="A2543" s="10" t="s">
        <v>2502</v>
      </c>
      <c r="B2543" s="18" t="s">
        <v>4528</v>
      </c>
      <c r="C2543" s="18" t="s">
        <v>4529</v>
      </c>
      <c r="D2543" s="12" t="s">
        <v>11</v>
      </c>
      <c r="E2543" s="12">
        <v>4200</v>
      </c>
      <c r="F2543" s="19"/>
      <c r="G2543" s="19"/>
      <c r="H2543" s="19"/>
      <c r="XFB2543" s="45"/>
    </row>
    <row r="2544" s="38" customFormat="1" spans="1:16382">
      <c r="A2544" s="10" t="s">
        <v>2502</v>
      </c>
      <c r="B2544" s="18">
        <v>320200009</v>
      </c>
      <c r="C2544" s="18" t="s">
        <v>4530</v>
      </c>
      <c r="D2544" s="12" t="s">
        <v>11</v>
      </c>
      <c r="E2544" s="12">
        <v>3460</v>
      </c>
      <c r="F2544" s="18" t="s">
        <v>4515</v>
      </c>
      <c r="G2544" s="18"/>
      <c r="H2544" s="18"/>
      <c r="XFB2544" s="45"/>
    </row>
    <row r="2545" s="38" customFormat="1" spans="1:16382">
      <c r="A2545" s="10" t="s">
        <v>2502</v>
      </c>
      <c r="B2545" s="18">
        <v>320200010</v>
      </c>
      <c r="C2545" s="18" t="s">
        <v>4531</v>
      </c>
      <c r="D2545" s="12" t="s">
        <v>11</v>
      </c>
      <c r="E2545" s="12">
        <v>3900</v>
      </c>
      <c r="F2545" s="18" t="s">
        <v>4532</v>
      </c>
      <c r="G2545" s="23"/>
      <c r="H2545" s="23" t="s">
        <v>4533</v>
      </c>
      <c r="XFB2545" s="45"/>
    </row>
    <row r="2546" s="38" customFormat="1" ht="22.5" spans="1:16382">
      <c r="A2546" s="10" t="s">
        <v>2502</v>
      </c>
      <c r="B2546" s="18">
        <v>320200011</v>
      </c>
      <c r="C2546" s="18" t="s">
        <v>4534</v>
      </c>
      <c r="D2546" s="12" t="s">
        <v>11</v>
      </c>
      <c r="E2546" s="12">
        <v>2880</v>
      </c>
      <c r="F2546" s="18"/>
      <c r="G2546" s="18"/>
      <c r="H2546" s="18"/>
      <c r="XFB2546" s="45"/>
    </row>
    <row r="2547" s="38" customFormat="1" ht="22.5" spans="1:16382">
      <c r="A2547" s="10" t="s">
        <v>2502</v>
      </c>
      <c r="B2547" s="18">
        <v>320200012</v>
      </c>
      <c r="C2547" s="18" t="s">
        <v>4535</v>
      </c>
      <c r="D2547" s="12" t="s">
        <v>11</v>
      </c>
      <c r="E2547" s="12">
        <v>4320</v>
      </c>
      <c r="F2547" s="18" t="s">
        <v>4536</v>
      </c>
      <c r="G2547" s="18"/>
      <c r="H2547" s="18"/>
      <c r="XFB2547" s="45"/>
    </row>
    <row r="2548" s="38" customFormat="1" ht="22.5" spans="1:16382">
      <c r="A2548" s="10" t="s">
        <v>2502</v>
      </c>
      <c r="B2548" s="18">
        <v>320200013</v>
      </c>
      <c r="C2548" s="18" t="s">
        <v>4537</v>
      </c>
      <c r="D2548" s="12" t="s">
        <v>11</v>
      </c>
      <c r="E2548" s="12">
        <v>2590</v>
      </c>
      <c r="F2548" s="18"/>
      <c r="G2548" s="124"/>
      <c r="H2548" s="19"/>
      <c r="XFB2548" s="45"/>
    </row>
    <row r="2549" s="38" customFormat="1" ht="22.5" spans="1:16382">
      <c r="A2549" s="12" t="s">
        <v>2502</v>
      </c>
      <c r="B2549" s="18">
        <v>320200014</v>
      </c>
      <c r="C2549" s="19" t="s">
        <v>4538</v>
      </c>
      <c r="D2549" s="12" t="s">
        <v>11</v>
      </c>
      <c r="E2549" s="12">
        <v>3600</v>
      </c>
      <c r="F2549" s="18"/>
      <c r="G2549" s="124"/>
      <c r="H2549" s="19"/>
      <c r="XFB2549" s="45"/>
    </row>
    <row r="2550" s="38" customFormat="1" ht="22.5" spans="1:16382">
      <c r="A2550" s="10" t="s">
        <v>2502</v>
      </c>
      <c r="B2550" s="18">
        <v>320300001</v>
      </c>
      <c r="C2550" s="18" t="s">
        <v>4539</v>
      </c>
      <c r="D2550" s="12" t="s">
        <v>11</v>
      </c>
      <c r="E2550" s="12">
        <v>3170</v>
      </c>
      <c r="F2550" s="18"/>
      <c r="G2550" s="18"/>
      <c r="H2550" s="18"/>
      <c r="XFB2550" s="45"/>
    </row>
    <row r="2551" s="38" customFormat="1" spans="1:16382">
      <c r="A2551" s="10" t="s">
        <v>2502</v>
      </c>
      <c r="B2551" s="18">
        <v>320300002</v>
      </c>
      <c r="C2551" s="18" t="s">
        <v>4540</v>
      </c>
      <c r="D2551" s="12" t="s">
        <v>11</v>
      </c>
      <c r="E2551" s="12">
        <v>2590</v>
      </c>
      <c r="F2551" s="18"/>
      <c r="G2551" s="18"/>
      <c r="H2551" s="18"/>
      <c r="XFB2551" s="45"/>
    </row>
    <row r="2552" s="38" customFormat="1" ht="22.5" spans="1:16382">
      <c r="A2552" s="10" t="s">
        <v>2502</v>
      </c>
      <c r="B2552" s="18">
        <v>320300003</v>
      </c>
      <c r="C2552" s="18" t="s">
        <v>4541</v>
      </c>
      <c r="D2552" s="12" t="s">
        <v>11</v>
      </c>
      <c r="E2552" s="12">
        <v>3600</v>
      </c>
      <c r="F2552" s="18" t="s">
        <v>4542</v>
      </c>
      <c r="G2552" s="18"/>
      <c r="H2552" s="18"/>
      <c r="XFB2552" s="45"/>
    </row>
    <row r="2553" s="38" customFormat="1" ht="22.5" spans="1:16382">
      <c r="A2553" s="10" t="s">
        <v>2502</v>
      </c>
      <c r="B2553" s="18">
        <v>320400001</v>
      </c>
      <c r="C2553" s="18" t="s">
        <v>4543</v>
      </c>
      <c r="D2553" s="12" t="s">
        <v>4544</v>
      </c>
      <c r="E2553" s="12">
        <v>3460</v>
      </c>
      <c r="F2553" s="18" t="s">
        <v>4545</v>
      </c>
      <c r="G2553" s="18"/>
      <c r="H2553" s="18"/>
      <c r="XFB2553" s="45"/>
    </row>
    <row r="2554" s="38" customFormat="1" spans="1:16382">
      <c r="A2554" s="10" t="s">
        <v>55</v>
      </c>
      <c r="B2554" s="18">
        <v>320400002</v>
      </c>
      <c r="C2554" s="18" t="s">
        <v>4546</v>
      </c>
      <c r="D2554" s="12" t="s">
        <v>11</v>
      </c>
      <c r="E2554" s="12">
        <v>780</v>
      </c>
      <c r="F2554" s="18" t="s">
        <v>4547</v>
      </c>
      <c r="G2554" s="18"/>
      <c r="H2554" s="18"/>
      <c r="XFB2554" s="45"/>
    </row>
    <row r="2555" s="38" customFormat="1" spans="1:16382">
      <c r="A2555" s="10" t="s">
        <v>2502</v>
      </c>
      <c r="B2555" s="18">
        <v>320400003</v>
      </c>
      <c r="C2555" s="18" t="s">
        <v>4548</v>
      </c>
      <c r="D2555" s="12" t="s">
        <v>11</v>
      </c>
      <c r="E2555" s="12">
        <v>3460</v>
      </c>
      <c r="F2555" s="18" t="s">
        <v>4549</v>
      </c>
      <c r="G2555" s="18"/>
      <c r="H2555" s="18"/>
      <c r="XFB2555" s="45"/>
    </row>
    <row r="2556" s="38" customFormat="1" spans="1:16382">
      <c r="A2556" s="10" t="s">
        <v>2502</v>
      </c>
      <c r="B2556" s="18" t="s">
        <v>4550</v>
      </c>
      <c r="C2556" s="18" t="s">
        <v>4551</v>
      </c>
      <c r="D2556" s="12" t="s">
        <v>11</v>
      </c>
      <c r="E2556" s="12">
        <v>4320</v>
      </c>
      <c r="F2556" s="18"/>
      <c r="G2556" s="18"/>
      <c r="H2556" s="18"/>
      <c r="XFB2556" s="45"/>
    </row>
    <row r="2557" s="38" customFormat="1" spans="1:16382">
      <c r="A2557" s="10" t="s">
        <v>55</v>
      </c>
      <c r="B2557" s="18">
        <v>320500001</v>
      </c>
      <c r="C2557" s="18" t="s">
        <v>4552</v>
      </c>
      <c r="D2557" s="12" t="s">
        <v>11</v>
      </c>
      <c r="E2557" s="12">
        <v>2760</v>
      </c>
      <c r="F2557" s="18"/>
      <c r="G2557" s="18"/>
      <c r="H2557" s="18"/>
      <c r="XFB2557" s="45"/>
    </row>
    <row r="2558" s="38" customFormat="1" ht="22.5" spans="1:16382">
      <c r="A2558" s="10" t="s">
        <v>55</v>
      </c>
      <c r="B2558" s="18" t="s">
        <v>4553</v>
      </c>
      <c r="C2558" s="18" t="s">
        <v>4554</v>
      </c>
      <c r="D2558" s="12" t="s">
        <v>11</v>
      </c>
      <c r="E2558" s="12">
        <v>3120</v>
      </c>
      <c r="F2558" s="18"/>
      <c r="G2558" s="18"/>
      <c r="H2558" s="18"/>
      <c r="XFB2558" s="45"/>
    </row>
    <row r="2559" s="38" customFormat="1" ht="56.25" spans="1:16382">
      <c r="A2559" s="10" t="s">
        <v>2502</v>
      </c>
      <c r="B2559" s="18">
        <v>320500002</v>
      </c>
      <c r="C2559" s="18" t="s">
        <v>4555</v>
      </c>
      <c r="D2559" s="12" t="s">
        <v>11</v>
      </c>
      <c r="E2559" s="12">
        <v>4320</v>
      </c>
      <c r="F2559" s="18" t="s">
        <v>4556</v>
      </c>
      <c r="G2559" s="18"/>
      <c r="H2559" s="18" t="s">
        <v>4557</v>
      </c>
      <c r="XFB2559" s="45"/>
    </row>
    <row r="2560" s="38" customFormat="1" ht="78.75" spans="1:16382">
      <c r="A2560" s="10" t="s">
        <v>2502</v>
      </c>
      <c r="B2560" s="18">
        <v>320500003</v>
      </c>
      <c r="C2560" s="18" t="s">
        <v>4558</v>
      </c>
      <c r="D2560" s="12" t="s">
        <v>11</v>
      </c>
      <c r="E2560" s="12">
        <v>4320</v>
      </c>
      <c r="F2560" s="18" t="s">
        <v>4559</v>
      </c>
      <c r="G2560" s="18"/>
      <c r="H2560" s="18" t="s">
        <v>4560</v>
      </c>
      <c r="XFB2560" s="45"/>
    </row>
    <row r="2561" s="38" customFormat="1" ht="67.5" spans="1:16382">
      <c r="A2561" s="10" t="s">
        <v>2502</v>
      </c>
      <c r="B2561" s="18">
        <v>320500004</v>
      </c>
      <c r="C2561" s="18" t="s">
        <v>4561</v>
      </c>
      <c r="D2561" s="12" t="s">
        <v>11</v>
      </c>
      <c r="E2561" s="12">
        <v>4180</v>
      </c>
      <c r="F2561" s="18" t="s">
        <v>4562</v>
      </c>
      <c r="G2561" s="18"/>
      <c r="H2561" s="18" t="s">
        <v>4563</v>
      </c>
      <c r="XFB2561" s="45"/>
    </row>
    <row r="2562" s="38" customFormat="1" ht="56.25" spans="1:16382">
      <c r="A2562" s="10" t="s">
        <v>2502</v>
      </c>
      <c r="B2562" s="18">
        <v>320500005</v>
      </c>
      <c r="C2562" s="18" t="s">
        <v>4564</v>
      </c>
      <c r="D2562" s="12" t="s">
        <v>11</v>
      </c>
      <c r="E2562" s="12">
        <v>5280</v>
      </c>
      <c r="F2562" s="18" t="s">
        <v>4565</v>
      </c>
      <c r="G2562" s="18"/>
      <c r="H2562" s="18" t="s">
        <v>4566</v>
      </c>
      <c r="XFB2562" s="45"/>
    </row>
    <row r="2563" s="38" customFormat="1" ht="56.25" spans="1:16382">
      <c r="A2563" s="10" t="s">
        <v>2502</v>
      </c>
      <c r="B2563" s="18">
        <v>320500006</v>
      </c>
      <c r="C2563" s="18" t="s">
        <v>4567</v>
      </c>
      <c r="D2563" s="12" t="s">
        <v>11</v>
      </c>
      <c r="E2563" s="12">
        <v>5020</v>
      </c>
      <c r="F2563" s="18" t="s">
        <v>4568</v>
      </c>
      <c r="G2563" s="18"/>
      <c r="H2563" s="18" t="s">
        <v>4569</v>
      </c>
      <c r="XFB2563" s="45"/>
    </row>
    <row r="2564" s="38" customFormat="1" ht="22.5" spans="1:16382">
      <c r="A2564" s="10" t="s">
        <v>55</v>
      </c>
      <c r="B2564" s="18">
        <v>320500007</v>
      </c>
      <c r="C2564" s="18" t="s">
        <v>4570</v>
      </c>
      <c r="D2564" s="12" t="s">
        <v>11</v>
      </c>
      <c r="E2564" s="12">
        <v>3520</v>
      </c>
      <c r="F2564" s="18" t="s">
        <v>4571</v>
      </c>
      <c r="G2564" s="18"/>
      <c r="H2564" s="23" t="s">
        <v>4572</v>
      </c>
      <c r="XFB2564" s="45"/>
    </row>
    <row r="2565" s="38" customFormat="1" spans="1:16382">
      <c r="A2565" s="10" t="s">
        <v>55</v>
      </c>
      <c r="B2565" s="18" t="s">
        <v>4573</v>
      </c>
      <c r="C2565" s="18" t="s">
        <v>4574</v>
      </c>
      <c r="D2565" s="12" t="s">
        <v>11</v>
      </c>
      <c r="E2565" s="12">
        <v>3520</v>
      </c>
      <c r="F2565" s="18"/>
      <c r="G2565" s="18"/>
      <c r="H2565" s="18"/>
      <c r="XFB2565" s="45"/>
    </row>
    <row r="2566" s="38" customFormat="1" ht="48" spans="1:16382">
      <c r="A2566" s="10" t="s">
        <v>2502</v>
      </c>
      <c r="B2566" s="18">
        <v>320500008</v>
      </c>
      <c r="C2566" s="18" t="s">
        <v>4575</v>
      </c>
      <c r="D2566" s="145" t="s">
        <v>11</v>
      </c>
      <c r="E2566" s="145">
        <v>3200</v>
      </c>
      <c r="F2566" s="18" t="s">
        <v>4576</v>
      </c>
      <c r="G2566" s="18"/>
      <c r="H2566" s="81" t="s">
        <v>4577</v>
      </c>
      <c r="XFB2566" s="45"/>
    </row>
    <row r="2567" s="38" customFormat="1" ht="22.5" spans="1:16382">
      <c r="A2567" s="10" t="s">
        <v>2502</v>
      </c>
      <c r="B2567" s="18">
        <v>320500009</v>
      </c>
      <c r="C2567" s="18" t="s">
        <v>4578</v>
      </c>
      <c r="D2567" s="12" t="s">
        <v>11</v>
      </c>
      <c r="E2567" s="12">
        <v>1800</v>
      </c>
      <c r="F2567" s="18" t="s">
        <v>4579</v>
      </c>
      <c r="G2567" s="18"/>
      <c r="H2567" s="18"/>
      <c r="XFB2567" s="45"/>
    </row>
    <row r="2568" s="38" customFormat="1" ht="22.5" spans="1:16382">
      <c r="A2568" s="10" t="s">
        <v>2502</v>
      </c>
      <c r="B2568" s="18" t="s">
        <v>4580</v>
      </c>
      <c r="C2568" s="18" t="s">
        <v>4581</v>
      </c>
      <c r="D2568" s="12" t="s">
        <v>156</v>
      </c>
      <c r="E2568" s="12">
        <v>48</v>
      </c>
      <c r="F2568" s="18" t="s">
        <v>4582</v>
      </c>
      <c r="G2568" s="18"/>
      <c r="H2568" s="18"/>
      <c r="XFB2568" s="45"/>
    </row>
    <row r="2569" s="38" customFormat="1" spans="1:16382">
      <c r="A2569" s="10" t="s">
        <v>55</v>
      </c>
      <c r="B2569" s="18">
        <v>320500010</v>
      </c>
      <c r="C2569" s="18" t="s">
        <v>4583</v>
      </c>
      <c r="D2569" s="12" t="s">
        <v>11</v>
      </c>
      <c r="E2569" s="12">
        <v>2160</v>
      </c>
      <c r="F2569" s="19" t="s">
        <v>4584</v>
      </c>
      <c r="G2569" s="19"/>
      <c r="H2569" s="18"/>
      <c r="XFB2569" s="45"/>
    </row>
    <row r="2570" s="38" customFormat="1" spans="1:16382">
      <c r="A2570" s="10" t="s">
        <v>2502</v>
      </c>
      <c r="B2570" s="18">
        <v>320500011</v>
      </c>
      <c r="C2570" s="18" t="s">
        <v>4585</v>
      </c>
      <c r="D2570" s="12" t="s">
        <v>11</v>
      </c>
      <c r="E2570" s="12">
        <v>3740</v>
      </c>
      <c r="F2570" s="18" t="s">
        <v>4586</v>
      </c>
      <c r="G2570" s="18"/>
      <c r="H2570" s="18"/>
      <c r="XFB2570" s="45"/>
    </row>
    <row r="2571" s="38" customFormat="1" ht="22.5" spans="1:16382">
      <c r="A2571" s="10" t="s">
        <v>2502</v>
      </c>
      <c r="B2571" s="18">
        <v>320500012</v>
      </c>
      <c r="C2571" s="18" t="s">
        <v>4587</v>
      </c>
      <c r="D2571" s="12" t="s">
        <v>11</v>
      </c>
      <c r="E2571" s="12">
        <v>2880</v>
      </c>
      <c r="F2571" s="18" t="s">
        <v>4586</v>
      </c>
      <c r="G2571" s="18"/>
      <c r="H2571" s="18"/>
      <c r="XFB2571" s="45"/>
    </row>
    <row r="2572" s="38" customFormat="1" spans="1:16382">
      <c r="A2572" s="10" t="s">
        <v>2502</v>
      </c>
      <c r="B2572" s="18">
        <v>320500013</v>
      </c>
      <c r="C2572" s="18" t="s">
        <v>4588</v>
      </c>
      <c r="D2572" s="12" t="s">
        <v>11</v>
      </c>
      <c r="E2572" s="12">
        <v>3840</v>
      </c>
      <c r="F2572" s="18" t="s">
        <v>4586</v>
      </c>
      <c r="G2572" s="18"/>
      <c r="H2572" s="18"/>
      <c r="XFB2572" s="45"/>
    </row>
    <row r="2573" s="38" customFormat="1" ht="22.5" spans="1:16382">
      <c r="A2573" s="10" t="s">
        <v>2502</v>
      </c>
      <c r="B2573" s="18">
        <v>320500014</v>
      </c>
      <c r="C2573" s="18" t="s">
        <v>4589</v>
      </c>
      <c r="D2573" s="12" t="s">
        <v>11</v>
      </c>
      <c r="E2573" s="12">
        <v>3840</v>
      </c>
      <c r="F2573" s="18" t="s">
        <v>4590</v>
      </c>
      <c r="G2573" s="18"/>
      <c r="H2573" s="18"/>
      <c r="XFB2573" s="45"/>
    </row>
    <row r="2574" s="38" customFormat="1" ht="22.5" spans="1:16382">
      <c r="A2574" s="10" t="s">
        <v>2502</v>
      </c>
      <c r="B2574" s="18">
        <v>320500015</v>
      </c>
      <c r="C2574" s="18" t="s">
        <v>4591</v>
      </c>
      <c r="D2574" s="12" t="s">
        <v>11</v>
      </c>
      <c r="E2574" s="12">
        <v>4180</v>
      </c>
      <c r="F2574" s="18" t="s">
        <v>4586</v>
      </c>
      <c r="G2574" s="18"/>
      <c r="H2574" s="18"/>
      <c r="XFB2574" s="45"/>
    </row>
    <row r="2575" s="38" customFormat="1" ht="22.5" spans="1:16382">
      <c r="A2575" s="10" t="s">
        <v>2502</v>
      </c>
      <c r="B2575" s="18">
        <v>320500016</v>
      </c>
      <c r="C2575" s="18" t="s">
        <v>4592</v>
      </c>
      <c r="D2575" s="12" t="s">
        <v>11</v>
      </c>
      <c r="E2575" s="12">
        <v>4610</v>
      </c>
      <c r="F2575" s="18"/>
      <c r="G2575" s="18"/>
      <c r="H2575" s="18"/>
      <c r="XFB2575" s="45"/>
    </row>
    <row r="2576" s="38" customFormat="1" ht="22.5" spans="1:16382">
      <c r="A2576" s="10" t="s">
        <v>55</v>
      </c>
      <c r="B2576" s="18">
        <v>320600001</v>
      </c>
      <c r="C2576" s="18" t="s">
        <v>4593</v>
      </c>
      <c r="D2576" s="12" t="s">
        <v>11</v>
      </c>
      <c r="E2576" s="12">
        <v>3680</v>
      </c>
      <c r="F2576" s="18" t="s">
        <v>4594</v>
      </c>
      <c r="G2576" s="18"/>
      <c r="H2576" s="18"/>
      <c r="XFB2576" s="45"/>
    </row>
    <row r="2577" s="38" customFormat="1" spans="1:16382">
      <c r="A2577" s="10" t="s">
        <v>2502</v>
      </c>
      <c r="B2577" s="18">
        <v>320600002</v>
      </c>
      <c r="C2577" s="18" t="s">
        <v>4595</v>
      </c>
      <c r="D2577" s="12" t="s">
        <v>11</v>
      </c>
      <c r="E2577" s="12">
        <v>4610</v>
      </c>
      <c r="F2577" s="18"/>
      <c r="G2577" s="18"/>
      <c r="H2577" s="18"/>
      <c r="XFB2577" s="45"/>
    </row>
    <row r="2578" s="38" customFormat="1" ht="22.5" spans="1:16382">
      <c r="A2578" s="10" t="s">
        <v>2502</v>
      </c>
      <c r="B2578" s="18">
        <v>320600003</v>
      </c>
      <c r="C2578" s="18" t="s">
        <v>4596</v>
      </c>
      <c r="D2578" s="12" t="s">
        <v>11</v>
      </c>
      <c r="E2578" s="12">
        <v>3170</v>
      </c>
      <c r="F2578" s="18"/>
      <c r="G2578" s="18"/>
      <c r="H2578" s="18"/>
      <c r="XFB2578" s="45"/>
    </row>
    <row r="2579" s="38" customFormat="1" ht="22.5" spans="1:16382">
      <c r="A2579" s="10" t="s">
        <v>2502</v>
      </c>
      <c r="B2579" s="18">
        <v>320600004</v>
      </c>
      <c r="C2579" s="18" t="s">
        <v>4597</v>
      </c>
      <c r="D2579" s="12" t="s">
        <v>11</v>
      </c>
      <c r="E2579" s="12">
        <v>4030</v>
      </c>
      <c r="F2579" s="18"/>
      <c r="G2579" s="18"/>
      <c r="H2579" s="23" t="s">
        <v>4533</v>
      </c>
      <c r="XFB2579" s="45"/>
    </row>
    <row r="2580" s="38" customFormat="1" ht="22.5" spans="1:16382">
      <c r="A2580" s="10" t="s">
        <v>2502</v>
      </c>
      <c r="B2580" s="18">
        <v>320600005</v>
      </c>
      <c r="C2580" s="18" t="s">
        <v>4598</v>
      </c>
      <c r="D2580" s="12" t="s">
        <v>11</v>
      </c>
      <c r="E2580" s="12">
        <v>3460</v>
      </c>
      <c r="F2580" s="18"/>
      <c r="G2580" s="18"/>
      <c r="H2580" s="18"/>
      <c r="XFB2580" s="45"/>
    </row>
    <row r="2581" s="38" customFormat="1" ht="22.5" spans="1:16382">
      <c r="A2581" s="10" t="s">
        <v>2502</v>
      </c>
      <c r="B2581" s="18">
        <v>320600006</v>
      </c>
      <c r="C2581" s="18" t="s">
        <v>4599</v>
      </c>
      <c r="D2581" s="12" t="s">
        <v>11</v>
      </c>
      <c r="E2581" s="12">
        <v>2590</v>
      </c>
      <c r="F2581" s="18"/>
      <c r="G2581" s="18"/>
      <c r="H2581" s="18"/>
      <c r="XFB2581" s="45"/>
    </row>
    <row r="2582" s="38" customFormat="1" ht="22.5" spans="1:16382">
      <c r="A2582" s="10" t="s">
        <v>2502</v>
      </c>
      <c r="B2582" s="18">
        <v>320600007</v>
      </c>
      <c r="C2582" s="18" t="s">
        <v>4600</v>
      </c>
      <c r="D2582" s="12" t="s">
        <v>11</v>
      </c>
      <c r="E2582" s="12">
        <v>4610</v>
      </c>
      <c r="F2582" s="18"/>
      <c r="G2582" s="18"/>
      <c r="H2582" s="18"/>
      <c r="XFB2582" s="45"/>
    </row>
    <row r="2583" s="38" customFormat="1" spans="1:16382">
      <c r="A2583" s="10" t="s">
        <v>2502</v>
      </c>
      <c r="B2583" s="18">
        <v>320600008</v>
      </c>
      <c r="C2583" s="18" t="s">
        <v>4601</v>
      </c>
      <c r="D2583" s="12" t="s">
        <v>11</v>
      </c>
      <c r="E2583" s="12">
        <v>4030</v>
      </c>
      <c r="F2583" s="18"/>
      <c r="G2583" s="18"/>
      <c r="H2583" s="18"/>
      <c r="XFB2583" s="45"/>
    </row>
    <row r="2584" s="38" customFormat="1" ht="22.5" spans="1:16382">
      <c r="A2584" s="10" t="s">
        <v>2502</v>
      </c>
      <c r="B2584" s="18">
        <v>320600009</v>
      </c>
      <c r="C2584" s="18" t="s">
        <v>4602</v>
      </c>
      <c r="D2584" s="12" t="s">
        <v>11</v>
      </c>
      <c r="E2584" s="12">
        <v>2880</v>
      </c>
      <c r="F2584" s="18"/>
      <c r="G2584" s="18"/>
      <c r="H2584" s="18"/>
      <c r="XFB2584" s="45"/>
    </row>
    <row r="2585" s="38" customFormat="1" spans="1:16382">
      <c r="A2585" s="10" t="s">
        <v>55</v>
      </c>
      <c r="B2585" s="18">
        <v>320600010</v>
      </c>
      <c r="C2585" s="18" t="s">
        <v>4603</v>
      </c>
      <c r="D2585" s="12" t="s">
        <v>11</v>
      </c>
      <c r="E2585" s="12">
        <v>2640</v>
      </c>
      <c r="F2585" s="18"/>
      <c r="G2585" s="18"/>
      <c r="H2585" s="18"/>
      <c r="XFB2585" s="45"/>
    </row>
    <row r="2586" s="38" customFormat="1" spans="1:16382">
      <c r="A2586" s="10" t="s">
        <v>2502</v>
      </c>
      <c r="B2586" s="18">
        <v>320600011</v>
      </c>
      <c r="C2586" s="18" t="s">
        <v>4604</v>
      </c>
      <c r="D2586" s="12" t="s">
        <v>11</v>
      </c>
      <c r="E2586" s="12">
        <v>4180</v>
      </c>
      <c r="F2586" s="18"/>
      <c r="G2586" s="18"/>
      <c r="H2586" s="18"/>
      <c r="XFB2586" s="45"/>
    </row>
    <row r="2587" s="38" customFormat="1" ht="22.5" spans="1:16382">
      <c r="A2587" s="10" t="s">
        <v>2502</v>
      </c>
      <c r="B2587" s="18">
        <v>320600012</v>
      </c>
      <c r="C2587" s="18" t="s">
        <v>4605</v>
      </c>
      <c r="D2587" s="12" t="s">
        <v>11</v>
      </c>
      <c r="E2587" s="12">
        <v>4800</v>
      </c>
      <c r="F2587" s="18"/>
      <c r="G2587" s="19"/>
      <c r="H2587" s="18"/>
      <c r="XFB2587" s="45"/>
    </row>
    <row r="2588" s="38" customFormat="1" ht="22.5" spans="1:16382">
      <c r="A2588" s="10" t="s">
        <v>2502</v>
      </c>
      <c r="B2588" s="18">
        <v>320700001</v>
      </c>
      <c r="C2588" s="18" t="s">
        <v>4606</v>
      </c>
      <c r="D2588" s="12" t="s">
        <v>4607</v>
      </c>
      <c r="E2588" s="12">
        <v>800</v>
      </c>
      <c r="F2588" s="18" t="s">
        <v>4608</v>
      </c>
      <c r="G2588" s="88"/>
      <c r="H2588" s="18" t="s">
        <v>4609</v>
      </c>
      <c r="XFB2588" s="45"/>
    </row>
    <row r="2589" s="38" customFormat="1" spans="1:16382">
      <c r="A2589" s="10" t="s">
        <v>2502</v>
      </c>
      <c r="B2589" s="5">
        <v>330100001</v>
      </c>
      <c r="C2589" s="51" t="s">
        <v>4610</v>
      </c>
      <c r="D2589" s="10" t="s">
        <v>11</v>
      </c>
      <c r="E2589" s="12">
        <v>50</v>
      </c>
      <c r="F2589" s="11" t="s">
        <v>4611</v>
      </c>
      <c r="G2589" s="11"/>
      <c r="H2589" s="11"/>
      <c r="XFB2589" s="45"/>
    </row>
    <row r="2590" s="38" customFormat="1" spans="1:16382">
      <c r="A2590" s="10" t="s">
        <v>2502</v>
      </c>
      <c r="B2590" s="5" t="s">
        <v>4612</v>
      </c>
      <c r="C2590" s="51" t="s">
        <v>4613</v>
      </c>
      <c r="D2590" s="10" t="s">
        <v>11</v>
      </c>
      <c r="E2590" s="12">
        <v>12</v>
      </c>
      <c r="F2590" s="11" t="s">
        <v>4614</v>
      </c>
      <c r="G2590" s="153"/>
      <c r="H2590" s="11"/>
      <c r="XFB2590" s="45"/>
    </row>
    <row r="2591" s="38" customFormat="1" spans="1:16382">
      <c r="A2591" s="10" t="s">
        <v>2502</v>
      </c>
      <c r="B2591" s="5">
        <v>330100002</v>
      </c>
      <c r="C2591" s="51" t="s">
        <v>4615</v>
      </c>
      <c r="D2591" s="10" t="s">
        <v>4616</v>
      </c>
      <c r="E2591" s="12">
        <v>200</v>
      </c>
      <c r="F2591" s="11" t="s">
        <v>4617</v>
      </c>
      <c r="G2591" s="11"/>
      <c r="H2591" s="11"/>
      <c r="XFB2591" s="45"/>
    </row>
    <row r="2592" s="38" customFormat="1" ht="22.5" spans="1:16382">
      <c r="A2592" s="10" t="s">
        <v>2502</v>
      </c>
      <c r="B2592" s="18" t="s">
        <v>4618</v>
      </c>
      <c r="C2592" s="19" t="s">
        <v>4619</v>
      </c>
      <c r="D2592" s="12" t="s">
        <v>156</v>
      </c>
      <c r="E2592" s="12">
        <v>30</v>
      </c>
      <c r="F2592" s="19"/>
      <c r="G2592" s="19"/>
      <c r="H2592" s="19" t="s">
        <v>4620</v>
      </c>
      <c r="XFB2592" s="45"/>
    </row>
    <row r="2593" s="38" customFormat="1" spans="1:16382">
      <c r="A2593" s="10" t="s">
        <v>2502</v>
      </c>
      <c r="B2593" s="5" t="s">
        <v>4621</v>
      </c>
      <c r="C2593" s="5" t="s">
        <v>4622</v>
      </c>
      <c r="D2593" s="10" t="s">
        <v>11</v>
      </c>
      <c r="E2593" s="12">
        <v>12</v>
      </c>
      <c r="F2593" s="5" t="s">
        <v>4623</v>
      </c>
      <c r="G2593" s="88"/>
      <c r="H2593" s="88"/>
      <c r="XFB2593" s="45"/>
    </row>
    <row r="2594" s="38" customFormat="1" spans="1:16382">
      <c r="A2594" s="10" t="s">
        <v>2502</v>
      </c>
      <c r="B2594" s="5">
        <v>330100003</v>
      </c>
      <c r="C2594" s="11" t="s">
        <v>4624</v>
      </c>
      <c r="D2594" s="10" t="s">
        <v>4616</v>
      </c>
      <c r="E2594" s="12">
        <v>450</v>
      </c>
      <c r="F2594" s="11" t="s">
        <v>4625</v>
      </c>
      <c r="G2594" s="11"/>
      <c r="H2594" s="11"/>
      <c r="XFB2594" s="45"/>
    </row>
    <row r="2595" s="38" customFormat="1" ht="22.5" spans="1:16382">
      <c r="A2595" s="10" t="s">
        <v>2502</v>
      </c>
      <c r="B2595" s="5" t="s">
        <v>4626</v>
      </c>
      <c r="C2595" s="11" t="s">
        <v>4627</v>
      </c>
      <c r="D2595" s="10" t="s">
        <v>4616</v>
      </c>
      <c r="E2595" s="12">
        <v>550</v>
      </c>
      <c r="F2595" s="11"/>
      <c r="G2595" s="11" t="s">
        <v>4628</v>
      </c>
      <c r="H2595" s="11"/>
      <c r="XFB2595" s="45"/>
    </row>
    <row r="2596" s="38" customFormat="1" ht="22.5" spans="1:16382">
      <c r="A2596" s="10" t="s">
        <v>2502</v>
      </c>
      <c r="B2596" s="5" t="s">
        <v>4629</v>
      </c>
      <c r="C2596" s="11" t="s">
        <v>4630</v>
      </c>
      <c r="D2596" s="10" t="s">
        <v>4616</v>
      </c>
      <c r="E2596" s="12">
        <v>600</v>
      </c>
      <c r="F2596" s="11" t="s">
        <v>4631</v>
      </c>
      <c r="G2596" s="11"/>
      <c r="H2596" s="154"/>
      <c r="XFB2596" s="45"/>
    </row>
    <row r="2597" s="38" customFormat="1" ht="22.5" spans="1:16382">
      <c r="A2597" s="10" t="s">
        <v>2502</v>
      </c>
      <c r="B2597" s="18" t="s">
        <v>4632</v>
      </c>
      <c r="C2597" s="19" t="s">
        <v>4633</v>
      </c>
      <c r="D2597" s="12" t="s">
        <v>156</v>
      </c>
      <c r="E2597" s="12">
        <v>40</v>
      </c>
      <c r="F2597" s="19" t="s">
        <v>4631</v>
      </c>
      <c r="G2597" s="19"/>
      <c r="H2597" s="19" t="s">
        <v>4620</v>
      </c>
      <c r="XFB2597" s="45"/>
    </row>
    <row r="2598" s="38" customFormat="1" spans="1:16382">
      <c r="A2598" s="10" t="s">
        <v>2502</v>
      </c>
      <c r="B2598" s="5">
        <v>330100004</v>
      </c>
      <c r="C2598" s="11" t="s">
        <v>4634</v>
      </c>
      <c r="D2598" s="10" t="s">
        <v>11</v>
      </c>
      <c r="E2598" s="12">
        <v>35</v>
      </c>
      <c r="F2598" s="11" t="s">
        <v>4635</v>
      </c>
      <c r="G2598" s="11"/>
      <c r="H2598" s="11"/>
      <c r="XFB2598" s="45"/>
    </row>
    <row r="2599" s="38" customFormat="1" ht="22.5" spans="1:16382">
      <c r="A2599" s="10" t="s">
        <v>2502</v>
      </c>
      <c r="B2599" s="5">
        <v>330100005</v>
      </c>
      <c r="C2599" s="11" t="s">
        <v>4636</v>
      </c>
      <c r="D2599" s="10" t="s">
        <v>4616</v>
      </c>
      <c r="E2599" s="12">
        <v>900</v>
      </c>
      <c r="F2599" s="11" t="s">
        <v>4637</v>
      </c>
      <c r="G2599" s="11"/>
      <c r="H2599" s="11" t="s">
        <v>432</v>
      </c>
      <c r="XFB2599" s="45"/>
    </row>
    <row r="2600" s="38" customFormat="1" ht="22.5" spans="1:16382">
      <c r="A2600" s="10" t="s">
        <v>2502</v>
      </c>
      <c r="B2600" s="5" t="s">
        <v>4638</v>
      </c>
      <c r="C2600" s="11" t="s">
        <v>4639</v>
      </c>
      <c r="D2600" s="10" t="s">
        <v>4616</v>
      </c>
      <c r="E2600" s="12">
        <v>1100</v>
      </c>
      <c r="F2600" s="11" t="s">
        <v>4637</v>
      </c>
      <c r="G2600" s="11"/>
      <c r="H2600" s="154"/>
      <c r="XFB2600" s="45"/>
    </row>
    <row r="2601" s="38" customFormat="1" ht="22.5" spans="1:16382">
      <c r="A2601" s="10" t="s">
        <v>2502</v>
      </c>
      <c r="B2601" s="18" t="s">
        <v>4640</v>
      </c>
      <c r="C2601" s="19" t="s">
        <v>4641</v>
      </c>
      <c r="D2601" s="12" t="s">
        <v>156</v>
      </c>
      <c r="E2601" s="12">
        <v>100</v>
      </c>
      <c r="F2601" s="19"/>
      <c r="G2601" s="19"/>
      <c r="H2601" s="19" t="s">
        <v>4620</v>
      </c>
      <c r="XFB2601" s="45"/>
    </row>
    <row r="2602" s="38" customFormat="1" spans="1:16382">
      <c r="A2602" s="10" t="s">
        <v>2502</v>
      </c>
      <c r="B2602" s="5" t="s">
        <v>4642</v>
      </c>
      <c r="C2602" s="11" t="s">
        <v>4643</v>
      </c>
      <c r="D2602" s="10" t="s">
        <v>11</v>
      </c>
      <c r="E2602" s="12">
        <v>400</v>
      </c>
      <c r="F2602" s="11"/>
      <c r="G2602" s="11"/>
      <c r="H2602" s="11"/>
      <c r="XFB2602" s="45"/>
    </row>
    <row r="2603" s="38" customFormat="1" spans="1:16382">
      <c r="A2603" s="10" t="s">
        <v>2502</v>
      </c>
      <c r="B2603" s="5" t="s">
        <v>4644</v>
      </c>
      <c r="C2603" s="5" t="s">
        <v>4645</v>
      </c>
      <c r="D2603" s="10" t="s">
        <v>11</v>
      </c>
      <c r="E2603" s="12">
        <v>100</v>
      </c>
      <c r="F2603" s="11" t="s">
        <v>4646</v>
      </c>
      <c r="G2603" s="11"/>
      <c r="H2603" s="11"/>
      <c r="XFB2603" s="45"/>
    </row>
    <row r="2604" s="38" customFormat="1" spans="1:16382">
      <c r="A2604" s="10" t="s">
        <v>2502</v>
      </c>
      <c r="B2604" s="5">
        <v>330100006</v>
      </c>
      <c r="C2604" s="51" t="s">
        <v>4647</v>
      </c>
      <c r="D2604" s="10" t="s">
        <v>156</v>
      </c>
      <c r="E2604" s="12">
        <v>5</v>
      </c>
      <c r="F2604" s="11"/>
      <c r="G2604" s="11" t="s">
        <v>4648</v>
      </c>
      <c r="H2604" s="11"/>
      <c r="XFB2604" s="45"/>
    </row>
    <row r="2605" s="38" customFormat="1" ht="22.5" spans="1:16382">
      <c r="A2605" s="12" t="s">
        <v>2502</v>
      </c>
      <c r="B2605" s="18" t="s">
        <v>4649</v>
      </c>
      <c r="C2605" s="89" t="s">
        <v>4650</v>
      </c>
      <c r="D2605" s="12" t="s">
        <v>156</v>
      </c>
      <c r="E2605" s="12">
        <v>10</v>
      </c>
      <c r="F2605" s="19" t="s">
        <v>4651</v>
      </c>
      <c r="G2605" s="19" t="s">
        <v>4648</v>
      </c>
      <c r="H2605" s="19" t="s">
        <v>4652</v>
      </c>
      <c r="XFB2605" s="45"/>
    </row>
    <row r="2606" s="38" customFormat="1" ht="22.5" spans="1:16382">
      <c r="A2606" s="12" t="s">
        <v>2502</v>
      </c>
      <c r="B2606" s="18" t="s">
        <v>4653</v>
      </c>
      <c r="C2606" s="89" t="s">
        <v>4654</v>
      </c>
      <c r="D2606" s="12" t="s">
        <v>156</v>
      </c>
      <c r="E2606" s="12">
        <v>30</v>
      </c>
      <c r="F2606" s="19" t="s">
        <v>4655</v>
      </c>
      <c r="G2606" s="19"/>
      <c r="H2606" s="19" t="s">
        <v>4652</v>
      </c>
      <c r="XFB2606" s="45"/>
    </row>
    <row r="2607" s="38" customFormat="1" ht="22.5" spans="1:16382">
      <c r="A2607" s="10" t="s">
        <v>2502</v>
      </c>
      <c r="B2607" s="5">
        <v>330100007</v>
      </c>
      <c r="C2607" s="11" t="s">
        <v>4656</v>
      </c>
      <c r="D2607" s="10" t="s">
        <v>4616</v>
      </c>
      <c r="E2607" s="12">
        <v>1200</v>
      </c>
      <c r="F2607" s="11" t="s">
        <v>4657</v>
      </c>
      <c r="G2607" s="11" t="s">
        <v>4658</v>
      </c>
      <c r="H2607" s="11"/>
      <c r="XFB2607" s="45"/>
    </row>
    <row r="2608" s="38" customFormat="1" spans="1:16382">
      <c r="A2608" s="10" t="s">
        <v>2502</v>
      </c>
      <c r="B2608" s="18" t="s">
        <v>4659</v>
      </c>
      <c r="C2608" s="19" t="s">
        <v>4660</v>
      </c>
      <c r="D2608" s="12" t="s">
        <v>156</v>
      </c>
      <c r="E2608" s="12">
        <v>100</v>
      </c>
      <c r="F2608" s="19"/>
      <c r="G2608" s="19"/>
      <c r="H2608" s="19"/>
      <c r="XFB2608" s="45"/>
    </row>
    <row r="2609" s="38" customFormat="1" ht="33.75" spans="1:16382">
      <c r="A2609" s="10" t="s">
        <v>2502</v>
      </c>
      <c r="B2609" s="5">
        <v>330100008</v>
      </c>
      <c r="C2609" s="11" t="s">
        <v>4661</v>
      </c>
      <c r="D2609" s="10" t="s">
        <v>22</v>
      </c>
      <c r="E2609" s="12">
        <v>50</v>
      </c>
      <c r="F2609" s="11" t="s">
        <v>4662</v>
      </c>
      <c r="G2609" s="11" t="s">
        <v>4663</v>
      </c>
      <c r="H2609" s="11"/>
      <c r="XFB2609" s="45"/>
    </row>
    <row r="2610" s="38" customFormat="1" spans="1:16382">
      <c r="A2610" s="10" t="s">
        <v>2502</v>
      </c>
      <c r="B2610" s="5">
        <v>330100009</v>
      </c>
      <c r="C2610" s="11" t="s">
        <v>4664</v>
      </c>
      <c r="D2610" s="10" t="s">
        <v>22</v>
      </c>
      <c r="E2610" s="12">
        <v>50</v>
      </c>
      <c r="F2610" s="11"/>
      <c r="G2610" s="11" t="s">
        <v>4665</v>
      </c>
      <c r="H2610" s="11"/>
      <c r="XFB2610" s="45"/>
    </row>
    <row r="2611" s="38" customFormat="1" spans="1:16382">
      <c r="A2611" s="10" t="s">
        <v>2502</v>
      </c>
      <c r="B2611" s="5">
        <v>330100010</v>
      </c>
      <c r="C2611" s="11" t="s">
        <v>4666</v>
      </c>
      <c r="D2611" s="10" t="s">
        <v>22</v>
      </c>
      <c r="E2611" s="12">
        <v>50</v>
      </c>
      <c r="F2611" s="11"/>
      <c r="G2611" s="11" t="s">
        <v>4665</v>
      </c>
      <c r="H2611" s="11"/>
      <c r="XFB2611" s="45"/>
    </row>
    <row r="2612" s="38" customFormat="1" spans="1:16382">
      <c r="A2612" s="10" t="s">
        <v>2502</v>
      </c>
      <c r="B2612" s="18">
        <v>330100011</v>
      </c>
      <c r="C2612" s="19" t="s">
        <v>4667</v>
      </c>
      <c r="D2612" s="12" t="s">
        <v>11</v>
      </c>
      <c r="E2612" s="12">
        <v>180</v>
      </c>
      <c r="F2612" s="19" t="s">
        <v>4668</v>
      </c>
      <c r="G2612" s="19"/>
      <c r="H2612" s="19"/>
      <c r="XFB2612" s="45"/>
    </row>
    <row r="2613" s="38" customFormat="1" spans="1:16382">
      <c r="A2613" s="10" t="s">
        <v>2502</v>
      </c>
      <c r="B2613" s="18">
        <v>330100012</v>
      </c>
      <c r="C2613" s="19" t="s">
        <v>4669</v>
      </c>
      <c r="D2613" s="12" t="s">
        <v>11</v>
      </c>
      <c r="E2613" s="12">
        <v>260</v>
      </c>
      <c r="F2613" s="19" t="s">
        <v>4670</v>
      </c>
      <c r="G2613" s="19"/>
      <c r="H2613" s="19"/>
      <c r="XFB2613" s="45"/>
    </row>
    <row r="2614" s="38" customFormat="1" spans="1:16382">
      <c r="A2614" s="10" t="s">
        <v>2502</v>
      </c>
      <c r="B2614" s="5">
        <v>330100013</v>
      </c>
      <c r="C2614" s="11" t="s">
        <v>4671</v>
      </c>
      <c r="D2614" s="10" t="s">
        <v>11</v>
      </c>
      <c r="E2614" s="12">
        <v>80</v>
      </c>
      <c r="F2614" s="11" t="s">
        <v>4672</v>
      </c>
      <c r="G2614" s="11"/>
      <c r="H2614" s="11"/>
      <c r="XFB2614" s="45"/>
    </row>
    <row r="2615" s="38" customFormat="1" ht="22.5" spans="1:16382">
      <c r="A2615" s="10" t="s">
        <v>2502</v>
      </c>
      <c r="B2615" s="5" t="s">
        <v>4673</v>
      </c>
      <c r="C2615" s="11" t="s">
        <v>4674</v>
      </c>
      <c r="D2615" s="10" t="s">
        <v>11</v>
      </c>
      <c r="E2615" s="12">
        <v>150</v>
      </c>
      <c r="F2615" s="11"/>
      <c r="G2615" s="11"/>
      <c r="H2615" s="11"/>
      <c r="XFB2615" s="45"/>
    </row>
    <row r="2616" s="38" customFormat="1" ht="22.5" spans="1:16382">
      <c r="A2616" s="10" t="s">
        <v>2502</v>
      </c>
      <c r="B2616" s="5" t="s">
        <v>4675</v>
      </c>
      <c r="C2616" s="11" t="s">
        <v>4676</v>
      </c>
      <c r="D2616" s="10" t="s">
        <v>11</v>
      </c>
      <c r="E2616" s="12">
        <v>300</v>
      </c>
      <c r="F2616" s="11"/>
      <c r="G2616" s="11"/>
      <c r="H2616" s="11"/>
      <c r="XFB2616" s="45"/>
    </row>
    <row r="2617" s="38" customFormat="1" ht="56.25" spans="1:16382">
      <c r="A2617" s="10" t="s">
        <v>2502</v>
      </c>
      <c r="B2617" s="5">
        <v>330100015</v>
      </c>
      <c r="C2617" s="11" t="s">
        <v>4677</v>
      </c>
      <c r="D2617" s="10" t="s">
        <v>156</v>
      </c>
      <c r="E2617" s="12">
        <v>40</v>
      </c>
      <c r="F2617" s="11" t="s">
        <v>4678</v>
      </c>
      <c r="G2617" s="11" t="s">
        <v>2435</v>
      </c>
      <c r="H2617" s="11"/>
      <c r="XFB2617" s="45"/>
    </row>
    <row r="2618" s="38" customFormat="1" ht="22.5" spans="1:16382">
      <c r="A2618" s="10" t="s">
        <v>2502</v>
      </c>
      <c r="B2618" s="5" t="s">
        <v>4679</v>
      </c>
      <c r="C2618" s="5" t="s">
        <v>4680</v>
      </c>
      <c r="D2618" s="10" t="s">
        <v>156</v>
      </c>
      <c r="E2618" s="12">
        <v>50</v>
      </c>
      <c r="F2618" s="11" t="s">
        <v>4681</v>
      </c>
      <c r="G2618" s="11" t="s">
        <v>2435</v>
      </c>
      <c r="H2618" s="154"/>
      <c r="XFB2618" s="45"/>
    </row>
    <row r="2619" s="38" customFormat="1" ht="56.25" spans="1:16382">
      <c r="A2619" s="10" t="s">
        <v>2502</v>
      </c>
      <c r="B2619" s="5" t="s">
        <v>4682</v>
      </c>
      <c r="C2619" s="11" t="s">
        <v>4683</v>
      </c>
      <c r="D2619" s="10" t="s">
        <v>11</v>
      </c>
      <c r="E2619" s="12">
        <v>20</v>
      </c>
      <c r="F2619" s="11"/>
      <c r="G2619" s="11"/>
      <c r="H2619" s="11" t="s">
        <v>4684</v>
      </c>
      <c r="XFB2619" s="45"/>
    </row>
    <row r="2620" s="38" customFormat="1" ht="22.5" spans="1:16382">
      <c r="A2620" s="10" t="s">
        <v>2502</v>
      </c>
      <c r="B2620" s="5">
        <v>330100016</v>
      </c>
      <c r="C2620" s="11" t="s">
        <v>4685</v>
      </c>
      <c r="D2620" s="10" t="s">
        <v>11</v>
      </c>
      <c r="E2620" s="12">
        <v>50</v>
      </c>
      <c r="F2620" s="11"/>
      <c r="G2620" s="11"/>
      <c r="H2620" s="11" t="s">
        <v>4686</v>
      </c>
      <c r="XFB2620" s="45"/>
    </row>
    <row r="2621" s="38" customFormat="1" ht="22.5" spans="1:16382">
      <c r="A2621" s="10" t="s">
        <v>2502</v>
      </c>
      <c r="B2621" s="5">
        <v>330100017</v>
      </c>
      <c r="C2621" s="5" t="s">
        <v>4687</v>
      </c>
      <c r="D2621" s="10" t="s">
        <v>4616</v>
      </c>
      <c r="E2621" s="12">
        <v>1800</v>
      </c>
      <c r="F2621" s="5"/>
      <c r="G2621" s="5" t="s">
        <v>4688</v>
      </c>
      <c r="H2621" s="5" t="s">
        <v>4689</v>
      </c>
      <c r="XFB2621" s="45"/>
    </row>
    <row r="2622" s="38" customFormat="1" ht="45" spans="1:16382">
      <c r="A2622" s="10" t="s">
        <v>2502</v>
      </c>
      <c r="B2622" s="5" t="s">
        <v>4690</v>
      </c>
      <c r="C2622" s="5" t="s">
        <v>4691</v>
      </c>
      <c r="D2622" s="10" t="s">
        <v>156</v>
      </c>
      <c r="E2622" s="12">
        <v>400</v>
      </c>
      <c r="F2622" s="5"/>
      <c r="G2622" s="5"/>
      <c r="H2622" s="5" t="s">
        <v>4692</v>
      </c>
      <c r="XFB2622" s="45"/>
    </row>
    <row r="2623" s="38" customFormat="1" ht="22.5" spans="1:16382">
      <c r="A2623" s="10" t="s">
        <v>2502</v>
      </c>
      <c r="B2623" s="5">
        <v>330100018</v>
      </c>
      <c r="C2623" s="11" t="s">
        <v>4693</v>
      </c>
      <c r="D2623" s="10" t="s">
        <v>11</v>
      </c>
      <c r="E2623" s="12">
        <v>500</v>
      </c>
      <c r="F2623" s="11" t="s">
        <v>4694</v>
      </c>
      <c r="G2623" s="11" t="s">
        <v>4695</v>
      </c>
      <c r="H2623" s="11"/>
      <c r="XFB2623" s="45"/>
    </row>
    <row r="2624" s="38" customFormat="1" ht="22.5" spans="1:16382">
      <c r="A2624" s="10" t="s">
        <v>2502</v>
      </c>
      <c r="B2624" s="5" t="s">
        <v>4696</v>
      </c>
      <c r="C2624" s="5" t="s">
        <v>4697</v>
      </c>
      <c r="D2624" s="10" t="s">
        <v>11</v>
      </c>
      <c r="E2624" s="10">
        <v>700</v>
      </c>
      <c r="F2624" s="5"/>
      <c r="G2624" s="5" t="s">
        <v>4698</v>
      </c>
      <c r="H2624" s="5"/>
      <c r="XFB2624" s="45"/>
    </row>
    <row r="2625" s="38" customFormat="1" ht="112.5" spans="1:16382">
      <c r="A2625" s="12" t="s">
        <v>2502</v>
      </c>
      <c r="B2625" s="18" t="s">
        <v>4699</v>
      </c>
      <c r="C2625" s="18" t="s">
        <v>4700</v>
      </c>
      <c r="D2625" s="22" t="s">
        <v>11</v>
      </c>
      <c r="E2625" s="94">
        <v>2800</v>
      </c>
      <c r="F2625" s="23" t="s">
        <v>4701</v>
      </c>
      <c r="G2625" s="23" t="s">
        <v>4665</v>
      </c>
      <c r="H2625" s="23" t="s">
        <v>4702</v>
      </c>
      <c r="XFB2625" s="45"/>
    </row>
    <row r="2626" s="38" customFormat="1" ht="56.25" spans="1:16382">
      <c r="A2626" s="12" t="s">
        <v>2502</v>
      </c>
      <c r="B2626" s="18" t="s">
        <v>4703</v>
      </c>
      <c r="C2626" s="18" t="s">
        <v>4704</v>
      </c>
      <c r="D2626" s="22" t="s">
        <v>11</v>
      </c>
      <c r="E2626" s="94">
        <v>800</v>
      </c>
      <c r="F2626" s="23" t="s">
        <v>4705</v>
      </c>
      <c r="G2626" s="23"/>
      <c r="H2626" s="23" t="s">
        <v>4702</v>
      </c>
      <c r="XFB2626" s="45"/>
    </row>
    <row r="2627" s="38" customFormat="1" ht="67.5" spans="1:16382">
      <c r="A2627" s="12" t="s">
        <v>2502</v>
      </c>
      <c r="B2627" s="18" t="s">
        <v>4706</v>
      </c>
      <c r="C2627" s="18" t="s">
        <v>4707</v>
      </c>
      <c r="D2627" s="22" t="s">
        <v>11</v>
      </c>
      <c r="E2627" s="94">
        <v>1600</v>
      </c>
      <c r="F2627" s="23" t="s">
        <v>4708</v>
      </c>
      <c r="G2627" s="23" t="s">
        <v>4665</v>
      </c>
      <c r="H2627" s="23"/>
      <c r="XFB2627" s="45"/>
    </row>
    <row r="2628" s="38" customFormat="1" ht="22.5" spans="1:16382">
      <c r="A2628" s="12" t="s">
        <v>2502</v>
      </c>
      <c r="B2628" s="18" t="s">
        <v>4709</v>
      </c>
      <c r="C2628" s="18" t="s">
        <v>4710</v>
      </c>
      <c r="D2628" s="22" t="s">
        <v>11</v>
      </c>
      <c r="E2628" s="94">
        <v>500</v>
      </c>
      <c r="F2628" s="18" t="s">
        <v>4711</v>
      </c>
      <c r="G2628" s="23"/>
      <c r="H2628" s="23"/>
      <c r="XFB2628" s="45"/>
    </row>
    <row r="2629" s="38" customFormat="1" ht="56.25" spans="1:16382">
      <c r="A2629" s="12" t="s">
        <v>2502</v>
      </c>
      <c r="B2629" s="18" t="s">
        <v>4712</v>
      </c>
      <c r="C2629" s="18" t="s">
        <v>4713</v>
      </c>
      <c r="D2629" s="22" t="s">
        <v>11</v>
      </c>
      <c r="E2629" s="94">
        <v>1600</v>
      </c>
      <c r="F2629" s="23" t="s">
        <v>4714</v>
      </c>
      <c r="G2629" s="23" t="s">
        <v>4665</v>
      </c>
      <c r="H2629" s="23"/>
      <c r="XFB2629" s="45"/>
    </row>
    <row r="2630" s="38" customFormat="1" ht="22.5" spans="1:16382">
      <c r="A2630" s="12" t="s">
        <v>2502</v>
      </c>
      <c r="B2630" s="18" t="s">
        <v>4715</v>
      </c>
      <c r="C2630" s="5" t="s">
        <v>4716</v>
      </c>
      <c r="D2630" s="10" t="s">
        <v>11</v>
      </c>
      <c r="E2630" s="10">
        <v>100</v>
      </c>
      <c r="F2630" s="23"/>
      <c r="G2630" s="23"/>
      <c r="H2630" s="23"/>
      <c r="XFB2630" s="45"/>
    </row>
    <row r="2631" s="38" customFormat="1" ht="33.75" spans="1:16382">
      <c r="A2631" s="12" t="s">
        <v>2502</v>
      </c>
      <c r="B2631" s="5">
        <v>330100019</v>
      </c>
      <c r="C2631" s="104" t="s">
        <v>4717</v>
      </c>
      <c r="D2631" s="102" t="s">
        <v>4616</v>
      </c>
      <c r="E2631" s="12">
        <v>260</v>
      </c>
      <c r="F2631" s="155" t="s">
        <v>4718</v>
      </c>
      <c r="G2631" s="155"/>
      <c r="H2631" s="11" t="s">
        <v>4719</v>
      </c>
      <c r="XFB2631" s="45"/>
    </row>
    <row r="2632" s="38" customFormat="1" ht="22.5" spans="1:16382">
      <c r="A2632" s="12" t="s">
        <v>2502</v>
      </c>
      <c r="B2632" s="5" t="s">
        <v>4720</v>
      </c>
      <c r="C2632" s="5" t="s">
        <v>4721</v>
      </c>
      <c r="D2632" s="10" t="s">
        <v>156</v>
      </c>
      <c r="E2632" s="12">
        <v>20</v>
      </c>
      <c r="F2632" s="11"/>
      <c r="G2632" s="11"/>
      <c r="H2632" s="11" t="s">
        <v>4620</v>
      </c>
      <c r="XFB2632" s="45"/>
    </row>
    <row r="2633" s="38" customFormat="1" ht="22.5" spans="1:16382">
      <c r="A2633" s="12" t="s">
        <v>55</v>
      </c>
      <c r="B2633" s="18">
        <v>330100020</v>
      </c>
      <c r="C2633" s="19" t="s">
        <v>4722</v>
      </c>
      <c r="D2633" s="12" t="s">
        <v>11</v>
      </c>
      <c r="E2633" s="12">
        <v>350</v>
      </c>
      <c r="F2633" s="19" t="s">
        <v>4723</v>
      </c>
      <c r="G2633" s="11"/>
      <c r="H2633" s="11"/>
      <c r="XFB2633" s="45"/>
    </row>
    <row r="2634" s="38" customFormat="1" ht="78.75" spans="1:16382">
      <c r="A2634" s="10" t="s">
        <v>2502</v>
      </c>
      <c r="B2634" s="18">
        <v>330100022</v>
      </c>
      <c r="C2634" s="18" t="s">
        <v>4724</v>
      </c>
      <c r="D2634" s="12" t="s">
        <v>156</v>
      </c>
      <c r="E2634" s="12">
        <v>100</v>
      </c>
      <c r="F2634" s="18" t="s">
        <v>4725</v>
      </c>
      <c r="G2634" s="18"/>
      <c r="H2634" s="18" t="s">
        <v>4726</v>
      </c>
      <c r="XFB2634" s="45"/>
    </row>
    <row r="2635" s="38" customFormat="1" ht="45" spans="1:16382">
      <c r="A2635" s="12" t="s">
        <v>2502</v>
      </c>
      <c r="B2635" s="18" t="s">
        <v>4727</v>
      </c>
      <c r="C2635" s="18" t="s">
        <v>4728</v>
      </c>
      <c r="D2635" s="22" t="s">
        <v>11</v>
      </c>
      <c r="E2635" s="94">
        <v>300</v>
      </c>
      <c r="F2635" s="23" t="s">
        <v>4729</v>
      </c>
      <c r="G2635" s="23"/>
      <c r="H2635" s="23"/>
      <c r="XFB2635" s="45"/>
    </row>
    <row r="2636" s="38" customFormat="1" ht="56.25" spans="1:16382">
      <c r="A2636" s="12" t="s">
        <v>2502</v>
      </c>
      <c r="B2636" s="18" t="s">
        <v>4730</v>
      </c>
      <c r="C2636" s="18" t="s">
        <v>4731</v>
      </c>
      <c r="D2636" s="22" t="s">
        <v>11</v>
      </c>
      <c r="E2636" s="94">
        <v>500</v>
      </c>
      <c r="F2636" s="23" t="s">
        <v>4732</v>
      </c>
      <c r="G2636" s="23"/>
      <c r="H2636" s="23"/>
      <c r="XFB2636" s="45"/>
    </row>
    <row r="2637" s="38" customFormat="1" ht="56.25" spans="1:16382">
      <c r="A2637" s="12" t="s">
        <v>2502</v>
      </c>
      <c r="B2637" s="18" t="s">
        <v>4733</v>
      </c>
      <c r="C2637" s="18" t="s">
        <v>4734</v>
      </c>
      <c r="D2637" s="22" t="s">
        <v>11</v>
      </c>
      <c r="E2637" s="94">
        <v>400</v>
      </c>
      <c r="F2637" s="23" t="s">
        <v>4735</v>
      </c>
      <c r="G2637" s="23"/>
      <c r="H2637" s="23"/>
      <c r="XFB2637" s="45"/>
    </row>
    <row r="2638" s="38" customFormat="1" ht="67.5" spans="1:16382">
      <c r="A2638" s="12" t="s">
        <v>2502</v>
      </c>
      <c r="B2638" s="18" t="s">
        <v>4736</v>
      </c>
      <c r="C2638" s="18" t="s">
        <v>4737</v>
      </c>
      <c r="D2638" s="22" t="s">
        <v>11</v>
      </c>
      <c r="E2638" s="94">
        <v>400</v>
      </c>
      <c r="F2638" s="23" t="s">
        <v>4738</v>
      </c>
      <c r="G2638" s="23"/>
      <c r="H2638" s="23" t="s">
        <v>4739</v>
      </c>
      <c r="XFB2638" s="45"/>
    </row>
    <row r="2639" s="38" customFormat="1" ht="56.25" spans="1:16382">
      <c r="A2639" s="12" t="s">
        <v>2502</v>
      </c>
      <c r="B2639" s="18" t="s">
        <v>4740</v>
      </c>
      <c r="C2639" s="18" t="s">
        <v>4741</v>
      </c>
      <c r="D2639" s="22" t="s">
        <v>11</v>
      </c>
      <c r="E2639" s="94">
        <v>400</v>
      </c>
      <c r="F2639" s="23" t="s">
        <v>4742</v>
      </c>
      <c r="G2639" s="23"/>
      <c r="H2639" s="5" t="s">
        <v>4739</v>
      </c>
      <c r="XFB2639" s="45"/>
    </row>
    <row r="2640" s="38" customFormat="1" ht="56.25" spans="1:16382">
      <c r="A2640" s="12" t="s">
        <v>2502</v>
      </c>
      <c r="B2640" s="18" t="s">
        <v>4743</v>
      </c>
      <c r="C2640" s="18" t="s">
        <v>4744</v>
      </c>
      <c r="D2640" s="22" t="s">
        <v>11</v>
      </c>
      <c r="E2640" s="94">
        <v>600</v>
      </c>
      <c r="F2640" s="23" t="s">
        <v>4745</v>
      </c>
      <c r="G2640" s="23"/>
      <c r="H2640" s="23"/>
      <c r="XFB2640" s="45"/>
    </row>
    <row r="2641" s="38" customFormat="1" ht="56.25" spans="1:16382">
      <c r="A2641" s="12" t="s">
        <v>2502</v>
      </c>
      <c r="B2641" s="18" t="s">
        <v>4746</v>
      </c>
      <c r="C2641" s="18" t="s">
        <v>4747</v>
      </c>
      <c r="D2641" s="22" t="s">
        <v>11</v>
      </c>
      <c r="E2641" s="94">
        <v>600</v>
      </c>
      <c r="F2641" s="23" t="s">
        <v>4745</v>
      </c>
      <c r="G2641" s="23"/>
      <c r="H2641" s="23"/>
      <c r="XFB2641" s="45"/>
    </row>
    <row r="2642" s="38" customFormat="1" ht="22.5" spans="1:16382">
      <c r="A2642" s="10" t="s">
        <v>2502</v>
      </c>
      <c r="B2642" s="18" t="s">
        <v>4748</v>
      </c>
      <c r="C2642" s="18" t="s">
        <v>4749</v>
      </c>
      <c r="D2642" s="12" t="s">
        <v>11</v>
      </c>
      <c r="E2642" s="12">
        <v>680</v>
      </c>
      <c r="F2642" s="19"/>
      <c r="G2642" s="19"/>
      <c r="H2642" s="19"/>
      <c r="XFB2642" s="45"/>
    </row>
    <row r="2643" s="38" customFormat="1" ht="22.5" spans="1:16382">
      <c r="A2643" s="10" t="s">
        <v>2502</v>
      </c>
      <c r="B2643" s="18" t="s">
        <v>4750</v>
      </c>
      <c r="C2643" s="18" t="s">
        <v>4751</v>
      </c>
      <c r="D2643" s="12" t="s">
        <v>11</v>
      </c>
      <c r="E2643" s="12">
        <v>910</v>
      </c>
      <c r="F2643" s="19"/>
      <c r="G2643" s="19"/>
      <c r="H2643" s="19"/>
      <c r="XFB2643" s="45"/>
    </row>
    <row r="2644" s="38" customFormat="1" spans="1:16382">
      <c r="A2644" s="10" t="s">
        <v>2502</v>
      </c>
      <c r="B2644" s="18">
        <v>330201002</v>
      </c>
      <c r="C2644" s="19" t="s">
        <v>4752</v>
      </c>
      <c r="D2644" s="12" t="s">
        <v>11</v>
      </c>
      <c r="E2644" s="12">
        <v>1390</v>
      </c>
      <c r="F2644" s="19"/>
      <c r="G2644" s="19"/>
      <c r="H2644" s="19"/>
      <c r="XFB2644" s="45"/>
    </row>
    <row r="2645" s="38" customFormat="1" ht="22.5" spans="1:16382">
      <c r="A2645" s="10" t="s">
        <v>2502</v>
      </c>
      <c r="B2645" s="18">
        <v>330201003</v>
      </c>
      <c r="C2645" s="19" t="s">
        <v>4753</v>
      </c>
      <c r="D2645" s="12" t="s">
        <v>11</v>
      </c>
      <c r="E2645" s="12">
        <v>1110</v>
      </c>
      <c r="F2645" s="19" t="s">
        <v>4754</v>
      </c>
      <c r="G2645" s="19"/>
      <c r="H2645" s="19"/>
      <c r="XFB2645" s="45"/>
    </row>
    <row r="2646" s="38" customFormat="1" spans="1:16382">
      <c r="A2646" s="10" t="s">
        <v>2502</v>
      </c>
      <c r="B2646" s="18">
        <v>330201004</v>
      </c>
      <c r="C2646" s="19" t="s">
        <v>4755</v>
      </c>
      <c r="D2646" s="12" t="s">
        <v>11</v>
      </c>
      <c r="E2646" s="12">
        <v>1670</v>
      </c>
      <c r="F2646" s="19" t="s">
        <v>4756</v>
      </c>
      <c r="G2646" s="19"/>
      <c r="H2646" s="19"/>
      <c r="XFB2646" s="45"/>
    </row>
    <row r="2647" s="38" customFormat="1" spans="1:16382">
      <c r="A2647" s="10" t="s">
        <v>2502</v>
      </c>
      <c r="B2647" s="18">
        <v>330201005</v>
      </c>
      <c r="C2647" s="19" t="s">
        <v>4757</v>
      </c>
      <c r="D2647" s="12" t="s">
        <v>11</v>
      </c>
      <c r="E2647" s="12">
        <v>1670</v>
      </c>
      <c r="F2647" s="19" t="s">
        <v>4758</v>
      </c>
      <c r="G2647" s="19"/>
      <c r="H2647" s="19"/>
      <c r="XFB2647" s="45"/>
    </row>
    <row r="2648" s="38" customFormat="1" spans="1:16382">
      <c r="A2648" s="10" t="s">
        <v>2502</v>
      </c>
      <c r="B2648" s="18">
        <v>330201006</v>
      </c>
      <c r="C2648" s="18" t="s">
        <v>4759</v>
      </c>
      <c r="D2648" s="12" t="s">
        <v>11</v>
      </c>
      <c r="E2648" s="12">
        <v>3090</v>
      </c>
      <c r="F2648" s="19" t="s">
        <v>4760</v>
      </c>
      <c r="G2648" s="19" t="s">
        <v>4761</v>
      </c>
      <c r="H2648" s="19"/>
      <c r="XFB2648" s="45"/>
    </row>
    <row r="2649" s="38" customFormat="1" ht="22.5" spans="1:16382">
      <c r="A2649" s="10" t="s">
        <v>2502</v>
      </c>
      <c r="B2649" s="18" t="s">
        <v>4762</v>
      </c>
      <c r="C2649" s="18" t="s">
        <v>4763</v>
      </c>
      <c r="D2649" s="12" t="s">
        <v>11</v>
      </c>
      <c r="E2649" s="12">
        <v>3690</v>
      </c>
      <c r="F2649" s="19" t="s">
        <v>4760</v>
      </c>
      <c r="G2649" s="19" t="s">
        <v>4761</v>
      </c>
      <c r="H2649" s="19"/>
      <c r="XFB2649" s="45"/>
    </row>
    <row r="2650" s="38" customFormat="1" spans="1:16382">
      <c r="A2650" s="10" t="s">
        <v>2502</v>
      </c>
      <c r="B2650" s="18">
        <v>330201007</v>
      </c>
      <c r="C2650" s="19" t="s">
        <v>4764</v>
      </c>
      <c r="D2650" s="12" t="s">
        <v>11</v>
      </c>
      <c r="E2650" s="12">
        <v>2100</v>
      </c>
      <c r="F2650" s="19" t="s">
        <v>4765</v>
      </c>
      <c r="G2650" s="19"/>
      <c r="H2650" s="19"/>
      <c r="XFB2650" s="45"/>
    </row>
    <row r="2651" s="38" customFormat="1" spans="1:16382">
      <c r="A2651" s="10" t="s">
        <v>2502</v>
      </c>
      <c r="B2651" s="18">
        <v>330201008</v>
      </c>
      <c r="C2651" s="19" t="s">
        <v>4766</v>
      </c>
      <c r="D2651" s="12" t="s">
        <v>11</v>
      </c>
      <c r="E2651" s="12">
        <v>2510</v>
      </c>
      <c r="F2651" s="19"/>
      <c r="G2651" s="19"/>
      <c r="H2651" s="19"/>
      <c r="XFB2651" s="45"/>
    </row>
    <row r="2652" s="38" customFormat="1" spans="1:16382">
      <c r="A2652" s="10" t="s">
        <v>2502</v>
      </c>
      <c r="B2652" s="18">
        <v>330201009</v>
      </c>
      <c r="C2652" s="19" t="s">
        <v>4767</v>
      </c>
      <c r="D2652" s="12" t="s">
        <v>11</v>
      </c>
      <c r="E2652" s="12">
        <v>2510</v>
      </c>
      <c r="F2652" s="19" t="s">
        <v>4768</v>
      </c>
      <c r="G2652" s="19" t="s">
        <v>4769</v>
      </c>
      <c r="H2652" s="19"/>
      <c r="XFB2652" s="45"/>
    </row>
    <row r="2653" s="38" customFormat="1" ht="22.5" spans="1:16382">
      <c r="A2653" s="10" t="s">
        <v>2502</v>
      </c>
      <c r="B2653" s="18" t="s">
        <v>4770</v>
      </c>
      <c r="C2653" s="18" t="s">
        <v>4771</v>
      </c>
      <c r="D2653" s="12" t="s">
        <v>11</v>
      </c>
      <c r="E2653" s="12">
        <v>1110</v>
      </c>
      <c r="F2653" s="19"/>
      <c r="G2653" s="19"/>
      <c r="H2653" s="19"/>
      <c r="XFB2653" s="45"/>
    </row>
    <row r="2654" s="38" customFormat="1" ht="22.5" spans="1:16382">
      <c r="A2654" s="10" t="s">
        <v>2502</v>
      </c>
      <c r="B2654" s="18" t="s">
        <v>4772</v>
      </c>
      <c r="C2654" s="18" t="s">
        <v>4773</v>
      </c>
      <c r="D2654" s="12" t="s">
        <v>11</v>
      </c>
      <c r="E2654" s="12">
        <v>1670</v>
      </c>
      <c r="F2654" s="19"/>
      <c r="G2654" s="19"/>
      <c r="H2654" s="19"/>
      <c r="XFB2654" s="45"/>
    </row>
    <row r="2655" s="38" customFormat="1" spans="1:16382">
      <c r="A2655" s="10" t="s">
        <v>2502</v>
      </c>
      <c r="B2655" s="18">
        <v>330201011</v>
      </c>
      <c r="C2655" s="19" t="s">
        <v>4774</v>
      </c>
      <c r="D2655" s="12" t="s">
        <v>11</v>
      </c>
      <c r="E2655" s="12">
        <v>3070</v>
      </c>
      <c r="F2655" s="19"/>
      <c r="G2655" s="19"/>
      <c r="H2655" s="19"/>
      <c r="XFB2655" s="45"/>
    </row>
    <row r="2656" s="38" customFormat="1" spans="1:16382">
      <c r="A2656" s="10" t="s">
        <v>2502</v>
      </c>
      <c r="B2656" s="18">
        <v>330201012</v>
      </c>
      <c r="C2656" s="19" t="s">
        <v>4775</v>
      </c>
      <c r="D2656" s="12" t="s">
        <v>11</v>
      </c>
      <c r="E2656" s="12">
        <v>2790</v>
      </c>
      <c r="F2656" s="19"/>
      <c r="G2656" s="19"/>
      <c r="H2656" s="19"/>
      <c r="XFB2656" s="45"/>
    </row>
    <row r="2657" s="38" customFormat="1" ht="22.5" spans="1:16382">
      <c r="A2657" s="10" t="s">
        <v>2502</v>
      </c>
      <c r="B2657" s="18" t="s">
        <v>4776</v>
      </c>
      <c r="C2657" s="18" t="s">
        <v>4777</v>
      </c>
      <c r="D2657" s="12" t="s">
        <v>11</v>
      </c>
      <c r="E2657" s="12">
        <v>2100</v>
      </c>
      <c r="F2657" s="19"/>
      <c r="G2657" s="19"/>
      <c r="H2657" s="19"/>
      <c r="XFB2657" s="45"/>
    </row>
    <row r="2658" s="38" customFormat="1" ht="22.5" spans="1:16382">
      <c r="A2658" s="10" t="s">
        <v>2502</v>
      </c>
      <c r="B2658" s="18" t="s">
        <v>4778</v>
      </c>
      <c r="C2658" s="18" t="s">
        <v>4779</v>
      </c>
      <c r="D2658" s="12" t="s">
        <v>11</v>
      </c>
      <c r="E2658" s="12">
        <v>2790</v>
      </c>
      <c r="F2658" s="19"/>
      <c r="G2658" s="19"/>
      <c r="H2658" s="19"/>
      <c r="XFB2658" s="45"/>
    </row>
    <row r="2659" s="38" customFormat="1" ht="22.5" spans="1:16382">
      <c r="A2659" s="10" t="s">
        <v>2502</v>
      </c>
      <c r="B2659" s="18" t="s">
        <v>4780</v>
      </c>
      <c r="C2659" s="18" t="s">
        <v>4781</v>
      </c>
      <c r="D2659" s="12" t="s">
        <v>11</v>
      </c>
      <c r="E2659" s="12">
        <v>3090</v>
      </c>
      <c r="F2659" s="19"/>
      <c r="G2659" s="19"/>
      <c r="H2659" s="19"/>
      <c r="XFB2659" s="45"/>
    </row>
    <row r="2660" s="38" customFormat="1" ht="22.5" spans="1:16382">
      <c r="A2660" s="10" t="s">
        <v>2502</v>
      </c>
      <c r="B2660" s="18" t="s">
        <v>4782</v>
      </c>
      <c r="C2660" s="18" t="s">
        <v>4783</v>
      </c>
      <c r="D2660" s="12" t="s">
        <v>11</v>
      </c>
      <c r="E2660" s="12">
        <v>3940</v>
      </c>
      <c r="F2660" s="19"/>
      <c r="G2660" s="19"/>
      <c r="H2660" s="19"/>
      <c r="XFB2660" s="45"/>
    </row>
    <row r="2661" s="38" customFormat="1" spans="1:16382">
      <c r="A2661" s="10" t="s">
        <v>2502</v>
      </c>
      <c r="B2661" s="18">
        <v>330201015</v>
      </c>
      <c r="C2661" s="18" t="s">
        <v>4784</v>
      </c>
      <c r="D2661" s="12" t="s">
        <v>11</v>
      </c>
      <c r="E2661" s="12">
        <v>3090</v>
      </c>
      <c r="F2661" s="19" t="s">
        <v>4785</v>
      </c>
      <c r="G2661" s="19"/>
      <c r="H2661" s="19"/>
      <c r="XFB2661" s="45"/>
    </row>
    <row r="2662" s="38" customFormat="1" ht="22.5" spans="1:16382">
      <c r="A2662" s="10" t="s">
        <v>2502</v>
      </c>
      <c r="B2662" s="18" t="s">
        <v>4786</v>
      </c>
      <c r="C2662" s="18" t="s">
        <v>4787</v>
      </c>
      <c r="D2662" s="12" t="s">
        <v>11</v>
      </c>
      <c r="E2662" s="12">
        <v>3690</v>
      </c>
      <c r="F2662" s="19" t="s">
        <v>4785</v>
      </c>
      <c r="G2662" s="19"/>
      <c r="H2662" s="19"/>
      <c r="XFB2662" s="45"/>
    </row>
    <row r="2663" s="38" customFormat="1" ht="22.5" spans="1:16382">
      <c r="A2663" s="10" t="s">
        <v>2502</v>
      </c>
      <c r="B2663" s="18">
        <v>330201016</v>
      </c>
      <c r="C2663" s="19" t="s">
        <v>4788</v>
      </c>
      <c r="D2663" s="12" t="s">
        <v>11</v>
      </c>
      <c r="E2663" s="12">
        <v>3090</v>
      </c>
      <c r="F2663" s="19" t="s">
        <v>4789</v>
      </c>
      <c r="G2663" s="19"/>
      <c r="H2663" s="19"/>
      <c r="XFB2663" s="45"/>
    </row>
    <row r="2664" s="38" customFormat="1" spans="1:16382">
      <c r="A2664" s="10" t="s">
        <v>2502</v>
      </c>
      <c r="B2664" s="18">
        <v>330201017</v>
      </c>
      <c r="C2664" s="19" t="s">
        <v>4790</v>
      </c>
      <c r="D2664" s="12" t="s">
        <v>11</v>
      </c>
      <c r="E2664" s="12">
        <v>3200</v>
      </c>
      <c r="F2664" s="19"/>
      <c r="G2664" s="19"/>
      <c r="H2664" s="19"/>
      <c r="XFB2664" s="45"/>
    </row>
    <row r="2665" s="38" customFormat="1" ht="22.5" spans="1:16382">
      <c r="A2665" s="10" t="s">
        <v>2502</v>
      </c>
      <c r="B2665" s="18">
        <v>330201018</v>
      </c>
      <c r="C2665" s="19" t="s">
        <v>4791</v>
      </c>
      <c r="D2665" s="12" t="s">
        <v>11</v>
      </c>
      <c r="E2665" s="12">
        <v>2100</v>
      </c>
      <c r="F2665" s="19" t="s">
        <v>4792</v>
      </c>
      <c r="G2665" s="19" t="s">
        <v>2435</v>
      </c>
      <c r="H2665" s="19"/>
      <c r="XFB2665" s="45"/>
    </row>
    <row r="2666" s="38" customFormat="1" ht="22.5" spans="1:16382">
      <c r="A2666" s="10" t="s">
        <v>2502</v>
      </c>
      <c r="B2666" s="18">
        <v>330201019</v>
      </c>
      <c r="C2666" s="19" t="s">
        <v>4793</v>
      </c>
      <c r="D2666" s="12" t="s">
        <v>11</v>
      </c>
      <c r="E2666" s="12">
        <v>2790</v>
      </c>
      <c r="F2666" s="19" t="s">
        <v>4794</v>
      </c>
      <c r="G2666" s="19" t="s">
        <v>4795</v>
      </c>
      <c r="H2666" s="19"/>
      <c r="XFB2666" s="45"/>
    </row>
    <row r="2667" s="38" customFormat="1" spans="1:16382">
      <c r="A2667" s="10" t="s">
        <v>2502</v>
      </c>
      <c r="B2667" s="18">
        <v>330201020</v>
      </c>
      <c r="C2667" s="19" t="s">
        <v>4796</v>
      </c>
      <c r="D2667" s="12" t="s">
        <v>11</v>
      </c>
      <c r="E2667" s="12">
        <v>2140</v>
      </c>
      <c r="F2667" s="19"/>
      <c r="G2667" s="19"/>
      <c r="H2667" s="19"/>
      <c r="XFB2667" s="45"/>
    </row>
    <row r="2668" s="38" customFormat="1" spans="1:16382">
      <c r="A2668" s="10" t="s">
        <v>2502</v>
      </c>
      <c r="B2668" s="18">
        <v>330201021</v>
      </c>
      <c r="C2668" s="19" t="s">
        <v>4797</v>
      </c>
      <c r="D2668" s="12" t="s">
        <v>11</v>
      </c>
      <c r="E2668" s="12">
        <v>2790</v>
      </c>
      <c r="F2668" s="19" t="s">
        <v>4798</v>
      </c>
      <c r="G2668" s="19"/>
      <c r="H2668" s="19"/>
      <c r="XFB2668" s="45"/>
    </row>
    <row r="2669" s="38" customFormat="1" ht="33.75" spans="1:16382">
      <c r="A2669" s="10" t="s">
        <v>2502</v>
      </c>
      <c r="B2669" s="18">
        <v>330201022</v>
      </c>
      <c r="C2669" s="19" t="s">
        <v>4799</v>
      </c>
      <c r="D2669" s="12" t="s">
        <v>11</v>
      </c>
      <c r="E2669" s="12">
        <v>4180</v>
      </c>
      <c r="F2669" s="19" t="s">
        <v>4800</v>
      </c>
      <c r="G2669" s="19"/>
      <c r="H2669" s="19"/>
      <c r="XFB2669" s="45"/>
    </row>
    <row r="2670" s="38" customFormat="1" ht="22.5" spans="1:16382">
      <c r="A2670" s="10" t="s">
        <v>2502</v>
      </c>
      <c r="B2670" s="18">
        <v>330201023</v>
      </c>
      <c r="C2670" s="19" t="s">
        <v>4801</v>
      </c>
      <c r="D2670" s="12" t="s">
        <v>11</v>
      </c>
      <c r="E2670" s="12">
        <v>4180</v>
      </c>
      <c r="F2670" s="19" t="s">
        <v>4802</v>
      </c>
      <c r="G2670" s="19" t="s">
        <v>4803</v>
      </c>
      <c r="H2670" s="19"/>
      <c r="XFB2670" s="45"/>
    </row>
    <row r="2671" s="38" customFormat="1" ht="33.75" spans="1:16382">
      <c r="A2671" s="10" t="s">
        <v>2502</v>
      </c>
      <c r="B2671" s="18">
        <v>330201024</v>
      </c>
      <c r="C2671" s="19" t="s">
        <v>4804</v>
      </c>
      <c r="D2671" s="12" t="s">
        <v>11</v>
      </c>
      <c r="E2671" s="12">
        <v>5160</v>
      </c>
      <c r="F2671" s="19" t="s">
        <v>4805</v>
      </c>
      <c r="G2671" s="19"/>
      <c r="H2671" s="19"/>
      <c r="XFB2671" s="45"/>
    </row>
    <row r="2672" s="38" customFormat="1" ht="22.5" spans="1:16382">
      <c r="A2672" s="10" t="s">
        <v>2502</v>
      </c>
      <c r="B2672" s="18">
        <v>330201025</v>
      </c>
      <c r="C2672" s="19" t="s">
        <v>4806</v>
      </c>
      <c r="D2672" s="12" t="s">
        <v>11</v>
      </c>
      <c r="E2672" s="12">
        <v>5160</v>
      </c>
      <c r="F2672" s="19" t="s">
        <v>4807</v>
      </c>
      <c r="G2672" s="19"/>
      <c r="H2672" s="19"/>
      <c r="XFB2672" s="45"/>
    </row>
    <row r="2673" s="38" customFormat="1" ht="22.5" spans="1:16382">
      <c r="A2673" s="10" t="s">
        <v>2502</v>
      </c>
      <c r="B2673" s="18">
        <v>330201026</v>
      </c>
      <c r="C2673" s="19" t="s">
        <v>4808</v>
      </c>
      <c r="D2673" s="12" t="s">
        <v>11</v>
      </c>
      <c r="E2673" s="12">
        <v>3620</v>
      </c>
      <c r="F2673" s="19"/>
      <c r="G2673" s="19"/>
      <c r="H2673" s="19"/>
      <c r="XFB2673" s="45"/>
    </row>
    <row r="2674" s="38" customFormat="1" ht="33.75" spans="1:16382">
      <c r="A2674" s="10" t="s">
        <v>2502</v>
      </c>
      <c r="B2674" s="18">
        <v>330201027</v>
      </c>
      <c r="C2674" s="19" t="s">
        <v>4809</v>
      </c>
      <c r="D2674" s="12" t="s">
        <v>11</v>
      </c>
      <c r="E2674" s="12">
        <v>5150</v>
      </c>
      <c r="F2674" s="19" t="s">
        <v>4810</v>
      </c>
      <c r="G2674" s="19"/>
      <c r="H2674" s="19"/>
      <c r="XFB2674" s="45"/>
    </row>
    <row r="2675" s="38" customFormat="1" spans="1:16382">
      <c r="A2675" s="10" t="s">
        <v>2502</v>
      </c>
      <c r="B2675" s="18">
        <v>330201028</v>
      </c>
      <c r="C2675" s="19" t="s">
        <v>4811</v>
      </c>
      <c r="D2675" s="12" t="s">
        <v>11</v>
      </c>
      <c r="E2675" s="12">
        <v>5160</v>
      </c>
      <c r="F2675" s="19"/>
      <c r="G2675" s="19"/>
      <c r="H2675" s="19"/>
      <c r="XFB2675" s="45"/>
    </row>
    <row r="2676" s="38" customFormat="1" spans="1:16382">
      <c r="A2676" s="10" t="s">
        <v>2502</v>
      </c>
      <c r="B2676" s="18">
        <v>330201029</v>
      </c>
      <c r="C2676" s="19" t="s">
        <v>4812</v>
      </c>
      <c r="D2676" s="12" t="s">
        <v>11</v>
      </c>
      <c r="E2676" s="12">
        <v>5570</v>
      </c>
      <c r="F2676" s="19" t="s">
        <v>4813</v>
      </c>
      <c r="G2676" s="19"/>
      <c r="H2676" s="19"/>
      <c r="XFB2676" s="45"/>
    </row>
    <row r="2677" s="38" customFormat="1" ht="22.5" spans="1:16382">
      <c r="A2677" s="10" t="s">
        <v>2502</v>
      </c>
      <c r="B2677" s="18">
        <v>330201030</v>
      </c>
      <c r="C2677" s="19" t="s">
        <v>4814</v>
      </c>
      <c r="D2677" s="12" t="s">
        <v>11</v>
      </c>
      <c r="E2677" s="12">
        <v>5570</v>
      </c>
      <c r="F2677" s="19"/>
      <c r="G2677" s="19"/>
      <c r="H2677" s="19"/>
      <c r="XFB2677" s="45"/>
    </row>
    <row r="2678" s="38" customFormat="1" spans="1:16382">
      <c r="A2678" s="10" t="s">
        <v>2502</v>
      </c>
      <c r="B2678" s="18">
        <v>330201031</v>
      </c>
      <c r="C2678" s="18" t="s">
        <v>4815</v>
      </c>
      <c r="D2678" s="12" t="s">
        <v>11</v>
      </c>
      <c r="E2678" s="12">
        <v>4150</v>
      </c>
      <c r="F2678" s="19" t="s">
        <v>4816</v>
      </c>
      <c r="G2678" s="19"/>
      <c r="H2678" s="19"/>
      <c r="XFB2678" s="45"/>
    </row>
    <row r="2679" s="38" customFormat="1" ht="22.5" spans="1:16382">
      <c r="A2679" s="10" t="s">
        <v>2502</v>
      </c>
      <c r="B2679" s="18">
        <v>330201032</v>
      </c>
      <c r="C2679" s="19" t="s">
        <v>4817</v>
      </c>
      <c r="D2679" s="12" t="s">
        <v>11</v>
      </c>
      <c r="E2679" s="12">
        <v>5570</v>
      </c>
      <c r="F2679" s="19" t="s">
        <v>4816</v>
      </c>
      <c r="G2679" s="19"/>
      <c r="H2679" s="19"/>
      <c r="XFB2679" s="45"/>
    </row>
    <row r="2680" s="38" customFormat="1" ht="22.5" spans="1:16382">
      <c r="A2680" s="10" t="s">
        <v>2502</v>
      </c>
      <c r="B2680" s="18">
        <v>330201033</v>
      </c>
      <c r="C2680" s="19" t="s">
        <v>4818</v>
      </c>
      <c r="D2680" s="12" t="s">
        <v>11</v>
      </c>
      <c r="E2680" s="12">
        <v>3900</v>
      </c>
      <c r="F2680" s="19" t="s">
        <v>4819</v>
      </c>
      <c r="G2680" s="19"/>
      <c r="H2680" s="19" t="s">
        <v>4820</v>
      </c>
      <c r="XFB2680" s="45"/>
    </row>
    <row r="2681" s="38" customFormat="1" ht="22.5" spans="1:16382">
      <c r="A2681" s="10" t="s">
        <v>2502</v>
      </c>
      <c r="B2681" s="18">
        <v>330201034</v>
      </c>
      <c r="C2681" s="19" t="s">
        <v>4821</v>
      </c>
      <c r="D2681" s="12" t="s">
        <v>11</v>
      </c>
      <c r="E2681" s="12">
        <v>4180</v>
      </c>
      <c r="F2681" s="19" t="s">
        <v>4822</v>
      </c>
      <c r="G2681" s="19"/>
      <c r="H2681" s="19"/>
      <c r="XFB2681" s="45"/>
    </row>
    <row r="2682" s="38" customFormat="1" ht="22.5" spans="1:16382">
      <c r="A2682" s="10" t="s">
        <v>2502</v>
      </c>
      <c r="B2682" s="18">
        <v>330201035</v>
      </c>
      <c r="C2682" s="89" t="s">
        <v>4823</v>
      </c>
      <c r="D2682" s="12" t="s">
        <v>11</v>
      </c>
      <c r="E2682" s="12">
        <v>4180</v>
      </c>
      <c r="F2682" s="19"/>
      <c r="G2682" s="19" t="s">
        <v>4824</v>
      </c>
      <c r="H2682" s="19"/>
      <c r="XFB2682" s="45"/>
    </row>
    <row r="2683" s="38" customFormat="1" ht="22.5" spans="1:16382">
      <c r="A2683" s="10" t="s">
        <v>2502</v>
      </c>
      <c r="B2683" s="18">
        <v>330201036</v>
      </c>
      <c r="C2683" s="19" t="s">
        <v>4825</v>
      </c>
      <c r="D2683" s="12" t="s">
        <v>11</v>
      </c>
      <c r="E2683" s="12">
        <v>4560</v>
      </c>
      <c r="F2683" s="19" t="s">
        <v>4826</v>
      </c>
      <c r="G2683" s="19"/>
      <c r="H2683" s="19"/>
      <c r="XFB2683" s="45"/>
    </row>
    <row r="2684" s="38" customFormat="1" ht="22.5" spans="1:16382">
      <c r="A2684" s="10" t="s">
        <v>2502</v>
      </c>
      <c r="B2684" s="18">
        <v>330201037</v>
      </c>
      <c r="C2684" s="19" t="s">
        <v>4827</v>
      </c>
      <c r="D2684" s="12" t="s">
        <v>11</v>
      </c>
      <c r="E2684" s="12">
        <v>5850</v>
      </c>
      <c r="F2684" s="19" t="s">
        <v>4828</v>
      </c>
      <c r="G2684" s="19"/>
      <c r="H2684" s="19"/>
      <c r="XFB2684" s="45"/>
    </row>
    <row r="2685" s="38" customFormat="1" ht="33.75" spans="1:16382">
      <c r="A2685" s="10" t="s">
        <v>2502</v>
      </c>
      <c r="B2685" s="18">
        <v>330201038</v>
      </c>
      <c r="C2685" s="19" t="s">
        <v>4829</v>
      </c>
      <c r="D2685" s="12" t="s">
        <v>11</v>
      </c>
      <c r="E2685" s="12">
        <v>5160</v>
      </c>
      <c r="F2685" s="19" t="s">
        <v>4830</v>
      </c>
      <c r="G2685" s="19"/>
      <c r="H2685" s="19"/>
      <c r="XFB2685" s="45"/>
    </row>
    <row r="2686" s="38" customFormat="1" spans="1:16382">
      <c r="A2686" s="10" t="s">
        <v>2502</v>
      </c>
      <c r="B2686" s="18">
        <v>330201039</v>
      </c>
      <c r="C2686" s="19" t="s">
        <v>4831</v>
      </c>
      <c r="D2686" s="12" t="s">
        <v>11</v>
      </c>
      <c r="E2686" s="12">
        <v>5160</v>
      </c>
      <c r="F2686" s="19" t="s">
        <v>4832</v>
      </c>
      <c r="G2686" s="19" t="s">
        <v>4833</v>
      </c>
      <c r="H2686" s="19"/>
      <c r="XFB2686" s="45"/>
    </row>
    <row r="2687" s="38" customFormat="1" ht="22.5" spans="1:16382">
      <c r="A2687" s="10" t="s">
        <v>2502</v>
      </c>
      <c r="B2687" s="18">
        <v>330201040</v>
      </c>
      <c r="C2687" s="19" t="s">
        <v>4834</v>
      </c>
      <c r="D2687" s="12" t="s">
        <v>11</v>
      </c>
      <c r="E2687" s="12">
        <v>5570</v>
      </c>
      <c r="F2687" s="19" t="s">
        <v>4835</v>
      </c>
      <c r="G2687" s="19"/>
      <c r="H2687" s="19"/>
      <c r="XFB2687" s="45"/>
    </row>
    <row r="2688" s="38" customFormat="1" ht="45" spans="1:16382">
      <c r="A2688" s="10" t="s">
        <v>2502</v>
      </c>
      <c r="B2688" s="18">
        <v>330201041</v>
      </c>
      <c r="C2688" s="89" t="s">
        <v>4836</v>
      </c>
      <c r="D2688" s="12" t="s">
        <v>11</v>
      </c>
      <c r="E2688" s="12">
        <v>5570</v>
      </c>
      <c r="F2688" s="19" t="s">
        <v>4837</v>
      </c>
      <c r="G2688" s="19"/>
      <c r="H2688" s="19" t="s">
        <v>4838</v>
      </c>
      <c r="XFB2688" s="45"/>
    </row>
    <row r="2689" s="38" customFormat="1" ht="22.5" spans="1:16382">
      <c r="A2689" s="10" t="s">
        <v>2502</v>
      </c>
      <c r="B2689" s="18">
        <v>330201042</v>
      </c>
      <c r="C2689" s="19" t="s">
        <v>4839</v>
      </c>
      <c r="D2689" s="12" t="s">
        <v>11</v>
      </c>
      <c r="E2689" s="12">
        <v>3620</v>
      </c>
      <c r="F2689" s="19"/>
      <c r="G2689" s="19"/>
      <c r="H2689" s="19"/>
      <c r="XFB2689" s="45"/>
    </row>
    <row r="2690" s="38" customFormat="1" ht="22.5" spans="1:16382">
      <c r="A2690" s="10" t="s">
        <v>2502</v>
      </c>
      <c r="B2690" s="18">
        <v>330201043</v>
      </c>
      <c r="C2690" s="19" t="s">
        <v>4840</v>
      </c>
      <c r="D2690" s="12" t="s">
        <v>11</v>
      </c>
      <c r="E2690" s="12">
        <v>3620</v>
      </c>
      <c r="F2690" s="19"/>
      <c r="G2690" s="19"/>
      <c r="H2690" s="19"/>
      <c r="XFB2690" s="45"/>
    </row>
    <row r="2691" s="38" customFormat="1" spans="1:16382">
      <c r="A2691" s="10" t="s">
        <v>2502</v>
      </c>
      <c r="B2691" s="18">
        <v>330201044</v>
      </c>
      <c r="C2691" s="19" t="s">
        <v>4841</v>
      </c>
      <c r="D2691" s="12" t="s">
        <v>11</v>
      </c>
      <c r="E2691" s="12">
        <v>4180</v>
      </c>
      <c r="F2691" s="19"/>
      <c r="G2691" s="19"/>
      <c r="H2691" s="19"/>
      <c r="XFB2691" s="45"/>
    </row>
    <row r="2692" s="38" customFormat="1" ht="22.5" spans="1:16382">
      <c r="A2692" s="10" t="s">
        <v>2502</v>
      </c>
      <c r="B2692" s="18">
        <v>330201045</v>
      </c>
      <c r="C2692" s="19" t="s">
        <v>4842</v>
      </c>
      <c r="D2692" s="12" t="s">
        <v>11</v>
      </c>
      <c r="E2692" s="12">
        <v>6270</v>
      </c>
      <c r="F2692" s="19"/>
      <c r="G2692" s="19"/>
      <c r="H2692" s="19"/>
      <c r="XFB2692" s="45"/>
    </row>
    <row r="2693" s="38" customFormat="1" ht="22.5" spans="1:16382">
      <c r="A2693" s="10" t="s">
        <v>2502</v>
      </c>
      <c r="B2693" s="18">
        <v>330201046</v>
      </c>
      <c r="C2693" s="19" t="s">
        <v>4843</v>
      </c>
      <c r="D2693" s="12" t="s">
        <v>11</v>
      </c>
      <c r="E2693" s="12">
        <v>3620</v>
      </c>
      <c r="F2693" s="19"/>
      <c r="G2693" s="19"/>
      <c r="H2693" s="19"/>
      <c r="XFB2693" s="45"/>
    </row>
    <row r="2694" s="38" customFormat="1" ht="22.5" spans="1:16382">
      <c r="A2694" s="10" t="s">
        <v>2502</v>
      </c>
      <c r="B2694" s="18">
        <v>330201047</v>
      </c>
      <c r="C2694" s="19" t="s">
        <v>4844</v>
      </c>
      <c r="D2694" s="12" t="s">
        <v>11</v>
      </c>
      <c r="E2694" s="12">
        <v>3620</v>
      </c>
      <c r="F2694" s="19"/>
      <c r="G2694" s="19"/>
      <c r="H2694" s="19"/>
      <c r="XFB2694" s="45"/>
    </row>
    <row r="2695" s="38" customFormat="1" ht="22.5" spans="1:16382">
      <c r="A2695" s="10" t="s">
        <v>2502</v>
      </c>
      <c r="B2695" s="18">
        <v>330201048</v>
      </c>
      <c r="C2695" s="19" t="s">
        <v>4845</v>
      </c>
      <c r="D2695" s="12" t="s">
        <v>11</v>
      </c>
      <c r="E2695" s="12">
        <v>3620</v>
      </c>
      <c r="F2695" s="19"/>
      <c r="G2695" s="19"/>
      <c r="H2695" s="19"/>
      <c r="XFB2695" s="45"/>
    </row>
    <row r="2696" s="38" customFormat="1" spans="1:16382">
      <c r="A2696" s="10" t="s">
        <v>2502</v>
      </c>
      <c r="B2696" s="18">
        <v>330201049</v>
      </c>
      <c r="C2696" s="19" t="s">
        <v>4846</v>
      </c>
      <c r="D2696" s="12" t="s">
        <v>11</v>
      </c>
      <c r="E2696" s="12">
        <v>3620</v>
      </c>
      <c r="F2696" s="19"/>
      <c r="G2696" s="19"/>
      <c r="H2696" s="19"/>
      <c r="XFB2696" s="45"/>
    </row>
    <row r="2697" s="38" customFormat="1" spans="1:16382">
      <c r="A2697" s="10" t="s">
        <v>2502</v>
      </c>
      <c r="B2697" s="18">
        <v>330201050</v>
      </c>
      <c r="C2697" s="19" t="s">
        <v>4847</v>
      </c>
      <c r="D2697" s="12" t="s">
        <v>11</v>
      </c>
      <c r="E2697" s="12">
        <v>4180</v>
      </c>
      <c r="F2697" s="19"/>
      <c r="G2697" s="19" t="s">
        <v>4848</v>
      </c>
      <c r="H2697" s="19"/>
      <c r="XFB2697" s="45"/>
    </row>
    <row r="2698" s="38" customFormat="1" ht="33.75" spans="1:16382">
      <c r="A2698" s="10" t="s">
        <v>2502</v>
      </c>
      <c r="B2698" s="18">
        <v>330201051</v>
      </c>
      <c r="C2698" s="19" t="s">
        <v>4849</v>
      </c>
      <c r="D2698" s="12" t="s">
        <v>11</v>
      </c>
      <c r="E2698" s="12">
        <v>4180</v>
      </c>
      <c r="F2698" s="19" t="s">
        <v>4850</v>
      </c>
      <c r="G2698" s="19" t="s">
        <v>4851</v>
      </c>
      <c r="H2698" s="19"/>
      <c r="XFB2698" s="45"/>
    </row>
    <row r="2699" s="38" customFormat="1" ht="22.5" spans="1:16382">
      <c r="A2699" s="10" t="s">
        <v>2502</v>
      </c>
      <c r="B2699" s="18">
        <v>330201052</v>
      </c>
      <c r="C2699" s="19" t="s">
        <v>4852</v>
      </c>
      <c r="D2699" s="12" t="s">
        <v>11</v>
      </c>
      <c r="E2699" s="12">
        <v>2790</v>
      </c>
      <c r="F2699" s="19" t="s">
        <v>4853</v>
      </c>
      <c r="G2699" s="19" t="s">
        <v>4854</v>
      </c>
      <c r="H2699" s="19"/>
      <c r="XFB2699" s="45"/>
    </row>
    <row r="2700" s="38" customFormat="1" ht="22.5" spans="1:16382">
      <c r="A2700" s="10" t="s">
        <v>2502</v>
      </c>
      <c r="B2700" s="18">
        <v>330201053</v>
      </c>
      <c r="C2700" s="19" t="s">
        <v>4855</v>
      </c>
      <c r="D2700" s="12" t="s">
        <v>11</v>
      </c>
      <c r="E2700" s="12">
        <v>3620</v>
      </c>
      <c r="F2700" s="19" t="s">
        <v>4856</v>
      </c>
      <c r="G2700" s="19"/>
      <c r="H2700" s="19"/>
      <c r="XFB2700" s="45"/>
    </row>
    <row r="2701" s="38" customFormat="1" spans="1:16382">
      <c r="A2701" s="10" t="s">
        <v>2502</v>
      </c>
      <c r="B2701" s="18">
        <v>330201054</v>
      </c>
      <c r="C2701" s="19" t="s">
        <v>4857</v>
      </c>
      <c r="D2701" s="12" t="s">
        <v>11</v>
      </c>
      <c r="E2701" s="12">
        <v>3620</v>
      </c>
      <c r="F2701" s="19"/>
      <c r="G2701" s="19"/>
      <c r="H2701" s="19"/>
      <c r="XFB2701" s="45"/>
    </row>
    <row r="2702" s="38" customFormat="1" spans="1:16382">
      <c r="A2702" s="10" t="s">
        <v>2502</v>
      </c>
      <c r="B2702" s="18">
        <v>330201055</v>
      </c>
      <c r="C2702" s="19" t="s">
        <v>4858</v>
      </c>
      <c r="D2702" s="12" t="s">
        <v>11</v>
      </c>
      <c r="E2702" s="12">
        <v>2790</v>
      </c>
      <c r="F2702" s="19"/>
      <c r="G2702" s="19" t="s">
        <v>3145</v>
      </c>
      <c r="H2702" s="19"/>
      <c r="XFB2702" s="45"/>
    </row>
    <row r="2703" s="38" customFormat="1" ht="22.5" spans="1:16382">
      <c r="A2703" s="10" t="s">
        <v>2502</v>
      </c>
      <c r="B2703" s="18">
        <v>330201056</v>
      </c>
      <c r="C2703" s="19" t="s">
        <v>4859</v>
      </c>
      <c r="D2703" s="12" t="s">
        <v>11</v>
      </c>
      <c r="E2703" s="12">
        <v>3900</v>
      </c>
      <c r="F2703" s="19"/>
      <c r="G2703" s="19"/>
      <c r="H2703" s="19"/>
      <c r="XFB2703" s="45"/>
    </row>
    <row r="2704" s="38" customFormat="1" spans="1:16382">
      <c r="A2704" s="10" t="s">
        <v>2502</v>
      </c>
      <c r="B2704" s="18">
        <v>330201057</v>
      </c>
      <c r="C2704" s="19" t="s">
        <v>4860</v>
      </c>
      <c r="D2704" s="12" t="s">
        <v>11</v>
      </c>
      <c r="E2704" s="12">
        <v>4180</v>
      </c>
      <c r="F2704" s="19"/>
      <c r="G2704" s="19"/>
      <c r="H2704" s="19"/>
      <c r="XFB2704" s="45"/>
    </row>
    <row r="2705" s="38" customFormat="1" spans="1:16382">
      <c r="A2705" s="10" t="s">
        <v>2502</v>
      </c>
      <c r="B2705" s="18">
        <v>330201058</v>
      </c>
      <c r="C2705" s="19" t="s">
        <v>4861</v>
      </c>
      <c r="D2705" s="12" t="s">
        <v>11</v>
      </c>
      <c r="E2705" s="12">
        <v>3880</v>
      </c>
      <c r="F2705" s="19" t="s">
        <v>4862</v>
      </c>
      <c r="G2705" s="19"/>
      <c r="H2705" s="19"/>
      <c r="XFB2705" s="45"/>
    </row>
    <row r="2706" s="38" customFormat="1" ht="22.5" spans="1:16382">
      <c r="A2706" s="10" t="s">
        <v>2502</v>
      </c>
      <c r="B2706" s="18">
        <v>330201059</v>
      </c>
      <c r="C2706" s="19" t="s">
        <v>4863</v>
      </c>
      <c r="D2706" s="12" t="s">
        <v>11</v>
      </c>
      <c r="E2706" s="12">
        <v>4510</v>
      </c>
      <c r="F2706" s="19" t="s">
        <v>4864</v>
      </c>
      <c r="G2706" s="19" t="s">
        <v>4865</v>
      </c>
      <c r="H2706" s="19"/>
      <c r="XFB2706" s="45"/>
    </row>
    <row r="2707" s="38" customFormat="1" ht="33.75" spans="1:16382">
      <c r="A2707" s="10" t="s">
        <v>2502</v>
      </c>
      <c r="B2707" s="18" t="s">
        <v>4866</v>
      </c>
      <c r="C2707" s="18" t="s">
        <v>4867</v>
      </c>
      <c r="D2707" s="12" t="s">
        <v>1005</v>
      </c>
      <c r="E2707" s="12">
        <v>5570</v>
      </c>
      <c r="F2707" s="19"/>
      <c r="G2707" s="19"/>
      <c r="H2707" s="19"/>
      <c r="XFB2707" s="45"/>
    </row>
    <row r="2708" s="38" customFormat="1" ht="33.75" spans="1:16382">
      <c r="A2708" s="10" t="s">
        <v>2502</v>
      </c>
      <c r="B2708" s="18" t="s">
        <v>4868</v>
      </c>
      <c r="C2708" s="18" t="s">
        <v>4869</v>
      </c>
      <c r="D2708" s="12" t="s">
        <v>1005</v>
      </c>
      <c r="E2708" s="12">
        <v>6770</v>
      </c>
      <c r="F2708" s="19"/>
      <c r="G2708" s="19"/>
      <c r="H2708" s="19"/>
      <c r="XFB2708" s="45"/>
    </row>
    <row r="2709" s="38" customFormat="1" ht="22.5" spans="1:16382">
      <c r="A2709" s="10" t="s">
        <v>2502</v>
      </c>
      <c r="B2709" s="5">
        <v>330202001</v>
      </c>
      <c r="C2709" s="11" t="s">
        <v>4870</v>
      </c>
      <c r="D2709" s="10" t="s">
        <v>11</v>
      </c>
      <c r="E2709" s="12">
        <v>3870</v>
      </c>
      <c r="F2709" s="11"/>
      <c r="G2709" s="11"/>
      <c r="H2709" s="11"/>
      <c r="XFB2709" s="45"/>
    </row>
    <row r="2710" s="38" customFormat="1" spans="1:16382">
      <c r="A2710" s="10" t="s">
        <v>2502</v>
      </c>
      <c r="B2710" s="5">
        <v>330202002</v>
      </c>
      <c r="C2710" s="5" t="s">
        <v>4871</v>
      </c>
      <c r="D2710" s="10" t="s">
        <v>4872</v>
      </c>
      <c r="E2710" s="12">
        <v>1430</v>
      </c>
      <c r="F2710" s="11"/>
      <c r="G2710" s="11"/>
      <c r="H2710" s="11"/>
      <c r="XFB2710" s="45"/>
    </row>
    <row r="2711" s="38" customFormat="1" ht="22.5" spans="1:16382">
      <c r="A2711" s="10" t="s">
        <v>2502</v>
      </c>
      <c r="B2711" s="5" t="s">
        <v>4873</v>
      </c>
      <c r="C2711" s="5" t="s">
        <v>4874</v>
      </c>
      <c r="D2711" s="10" t="s">
        <v>4872</v>
      </c>
      <c r="E2711" s="12">
        <v>84</v>
      </c>
      <c r="F2711" s="11" t="s">
        <v>4875</v>
      </c>
      <c r="G2711" s="11"/>
      <c r="H2711" s="11"/>
      <c r="XFB2711" s="45"/>
    </row>
    <row r="2712" s="38" customFormat="1" spans="1:16382">
      <c r="A2712" s="10" t="s">
        <v>2502</v>
      </c>
      <c r="B2712" s="5">
        <v>330202003</v>
      </c>
      <c r="C2712" s="11" t="s">
        <v>4876</v>
      </c>
      <c r="D2712" s="10" t="s">
        <v>4872</v>
      </c>
      <c r="E2712" s="12">
        <v>2000</v>
      </c>
      <c r="F2712" s="11"/>
      <c r="G2712" s="11"/>
      <c r="H2712" s="11"/>
      <c r="XFB2712" s="45"/>
    </row>
    <row r="2713" s="38" customFormat="1" ht="22.5" spans="1:16382">
      <c r="A2713" s="10" t="s">
        <v>2502</v>
      </c>
      <c r="B2713" s="5">
        <v>330202004</v>
      </c>
      <c r="C2713" s="11" t="s">
        <v>4877</v>
      </c>
      <c r="D2713" s="10" t="s">
        <v>4872</v>
      </c>
      <c r="E2713" s="12">
        <v>1140</v>
      </c>
      <c r="F2713" s="11"/>
      <c r="G2713" s="11"/>
      <c r="H2713" s="11"/>
      <c r="XFB2713" s="45"/>
    </row>
    <row r="2714" s="38" customFormat="1" ht="22.5" spans="1:16382">
      <c r="A2714" s="10" t="s">
        <v>2502</v>
      </c>
      <c r="B2714" s="5">
        <v>330202005</v>
      </c>
      <c r="C2714" s="11" t="s">
        <v>4878</v>
      </c>
      <c r="D2714" s="10" t="s">
        <v>11</v>
      </c>
      <c r="E2714" s="12">
        <v>3420</v>
      </c>
      <c r="F2714" s="11"/>
      <c r="G2714" s="11"/>
      <c r="H2714" s="11"/>
      <c r="XFB2714" s="45"/>
    </row>
    <row r="2715" s="38" customFormat="1" spans="1:16382">
      <c r="A2715" s="10" t="s">
        <v>2502</v>
      </c>
      <c r="B2715" s="5">
        <v>330202006</v>
      </c>
      <c r="C2715" s="11" t="s">
        <v>4879</v>
      </c>
      <c r="D2715" s="10" t="s">
        <v>11</v>
      </c>
      <c r="E2715" s="12">
        <v>3420</v>
      </c>
      <c r="F2715" s="11"/>
      <c r="G2715" s="11"/>
      <c r="H2715" s="11"/>
      <c r="XFB2715" s="45"/>
    </row>
    <row r="2716" s="38" customFormat="1" ht="22.5" spans="1:16382">
      <c r="A2716" s="10" t="s">
        <v>2502</v>
      </c>
      <c r="B2716" s="5">
        <v>330202007</v>
      </c>
      <c r="C2716" s="5" t="s">
        <v>4880</v>
      </c>
      <c r="D2716" s="10" t="s">
        <v>11</v>
      </c>
      <c r="E2716" s="12">
        <v>3870</v>
      </c>
      <c r="F2716" s="11" t="s">
        <v>4881</v>
      </c>
      <c r="G2716" s="11"/>
      <c r="H2716" s="11"/>
      <c r="XFB2716" s="45"/>
    </row>
    <row r="2717" s="38" customFormat="1" ht="22.5" spans="1:16382">
      <c r="A2717" s="10" t="s">
        <v>2502</v>
      </c>
      <c r="B2717" s="18" t="s">
        <v>4882</v>
      </c>
      <c r="C2717" s="18" t="s">
        <v>4883</v>
      </c>
      <c r="D2717" s="12" t="s">
        <v>11</v>
      </c>
      <c r="E2717" s="12">
        <v>4970</v>
      </c>
      <c r="F2717" s="19"/>
      <c r="G2717" s="19"/>
      <c r="H2717" s="19"/>
      <c r="XFB2717" s="45"/>
    </row>
    <row r="2718" s="38" customFormat="1" ht="22.5" spans="1:16382">
      <c r="A2718" s="10" t="s">
        <v>2502</v>
      </c>
      <c r="B2718" s="5">
        <v>330202008</v>
      </c>
      <c r="C2718" s="11" t="s">
        <v>4884</v>
      </c>
      <c r="D2718" s="10" t="s">
        <v>11</v>
      </c>
      <c r="E2718" s="12">
        <v>2000</v>
      </c>
      <c r="F2718" s="11" t="s">
        <v>4885</v>
      </c>
      <c r="G2718" s="11"/>
      <c r="H2718" s="11"/>
      <c r="XFB2718" s="45"/>
    </row>
    <row r="2719" s="38" customFormat="1" ht="22.5" spans="1:16382">
      <c r="A2719" s="10" t="s">
        <v>2502</v>
      </c>
      <c r="B2719" s="5">
        <v>330202009</v>
      </c>
      <c r="C2719" s="11" t="s">
        <v>4886</v>
      </c>
      <c r="D2719" s="10" t="s">
        <v>11</v>
      </c>
      <c r="E2719" s="12">
        <v>2850</v>
      </c>
      <c r="F2719" s="11" t="s">
        <v>4887</v>
      </c>
      <c r="G2719" s="11"/>
      <c r="H2719" s="11"/>
      <c r="XFB2719" s="45"/>
    </row>
    <row r="2720" s="38" customFormat="1" spans="1:16382">
      <c r="A2720" s="10" t="s">
        <v>2502</v>
      </c>
      <c r="B2720" s="5">
        <v>330202010</v>
      </c>
      <c r="C2720" s="11" t="s">
        <v>4888</v>
      </c>
      <c r="D2720" s="10" t="s">
        <v>11</v>
      </c>
      <c r="E2720" s="12">
        <v>2850</v>
      </c>
      <c r="F2720" s="11"/>
      <c r="G2720" s="11" t="s">
        <v>4889</v>
      </c>
      <c r="H2720" s="11"/>
      <c r="XFB2720" s="45"/>
    </row>
    <row r="2721" s="38" customFormat="1" ht="22.5" spans="1:16382">
      <c r="A2721" s="10" t="s">
        <v>2502</v>
      </c>
      <c r="B2721" s="5">
        <v>330202011</v>
      </c>
      <c r="C2721" s="11" t="s">
        <v>4890</v>
      </c>
      <c r="D2721" s="10" t="s">
        <v>11</v>
      </c>
      <c r="E2721" s="12">
        <v>2850</v>
      </c>
      <c r="F2721" s="11" t="s">
        <v>4891</v>
      </c>
      <c r="G2721" s="11"/>
      <c r="H2721" s="11"/>
      <c r="XFB2721" s="45"/>
    </row>
    <row r="2722" s="38" customFormat="1" spans="1:16382">
      <c r="A2722" s="10" t="s">
        <v>2502</v>
      </c>
      <c r="B2722" s="5">
        <v>330202012</v>
      </c>
      <c r="C2722" s="11" t="s">
        <v>4892</v>
      </c>
      <c r="D2722" s="10" t="s">
        <v>11</v>
      </c>
      <c r="E2722" s="12">
        <v>2850</v>
      </c>
      <c r="F2722" s="11"/>
      <c r="G2722" s="11"/>
      <c r="H2722" s="11"/>
      <c r="XFB2722" s="45"/>
    </row>
    <row r="2723" s="38" customFormat="1" spans="1:16382">
      <c r="A2723" s="10" t="s">
        <v>2502</v>
      </c>
      <c r="B2723" s="5">
        <v>330202013</v>
      </c>
      <c r="C2723" s="11" t="s">
        <v>4893</v>
      </c>
      <c r="D2723" s="10" t="s">
        <v>11</v>
      </c>
      <c r="E2723" s="12">
        <v>3420</v>
      </c>
      <c r="F2723" s="11"/>
      <c r="G2723" s="11"/>
      <c r="H2723" s="11"/>
      <c r="XFB2723" s="45"/>
    </row>
    <row r="2724" s="38" customFormat="1" spans="1:16382">
      <c r="A2724" s="10" t="s">
        <v>2502</v>
      </c>
      <c r="B2724" s="5">
        <v>330202014</v>
      </c>
      <c r="C2724" s="11" t="s">
        <v>4894</v>
      </c>
      <c r="D2724" s="10" t="s">
        <v>11</v>
      </c>
      <c r="E2724" s="12">
        <v>3870</v>
      </c>
      <c r="F2724" s="11"/>
      <c r="G2724" s="11"/>
      <c r="H2724" s="11"/>
      <c r="XFB2724" s="45"/>
    </row>
    <row r="2725" s="38" customFormat="1" spans="1:16382">
      <c r="A2725" s="10" t="s">
        <v>2502</v>
      </c>
      <c r="B2725" s="5">
        <v>330202015</v>
      </c>
      <c r="C2725" s="11" t="s">
        <v>4895</v>
      </c>
      <c r="D2725" s="10" t="s">
        <v>11</v>
      </c>
      <c r="E2725" s="12">
        <v>3870</v>
      </c>
      <c r="F2725" s="11"/>
      <c r="G2725" s="11"/>
      <c r="H2725" s="11"/>
      <c r="XFB2725" s="45"/>
    </row>
    <row r="2726" s="38" customFormat="1" spans="1:16382">
      <c r="A2726" s="10" t="s">
        <v>2502</v>
      </c>
      <c r="B2726" s="18">
        <v>330202016</v>
      </c>
      <c r="C2726" s="19" t="s">
        <v>4896</v>
      </c>
      <c r="D2726" s="12" t="s">
        <v>11</v>
      </c>
      <c r="E2726" s="12">
        <v>4260</v>
      </c>
      <c r="F2726" s="19"/>
      <c r="G2726" s="19"/>
      <c r="H2726" s="19"/>
      <c r="XFB2726" s="45"/>
    </row>
    <row r="2727" s="38" customFormat="1" ht="22.5" spans="1:16382">
      <c r="A2727" s="10" t="s">
        <v>2502</v>
      </c>
      <c r="B2727" s="5">
        <v>330202017</v>
      </c>
      <c r="C2727" s="11" t="s">
        <v>4897</v>
      </c>
      <c r="D2727" s="10" t="s">
        <v>11</v>
      </c>
      <c r="E2727" s="12">
        <v>3870</v>
      </c>
      <c r="F2727" s="11" t="s">
        <v>4898</v>
      </c>
      <c r="G2727" s="11"/>
      <c r="H2727" s="11"/>
      <c r="XFB2727" s="45"/>
    </row>
    <row r="2728" s="38" customFormat="1" spans="1:16382">
      <c r="A2728" s="10" t="s">
        <v>2502</v>
      </c>
      <c r="B2728" s="5">
        <v>330202018</v>
      </c>
      <c r="C2728" s="11" t="s">
        <v>4899</v>
      </c>
      <c r="D2728" s="10" t="s">
        <v>11</v>
      </c>
      <c r="E2728" s="12">
        <v>3610</v>
      </c>
      <c r="F2728" s="11"/>
      <c r="G2728" s="11"/>
      <c r="H2728" s="11"/>
      <c r="XFB2728" s="45"/>
    </row>
    <row r="2729" s="38" customFormat="1" ht="33.75" spans="1:16382">
      <c r="A2729" s="10" t="s">
        <v>2502</v>
      </c>
      <c r="B2729" s="5" t="s">
        <v>4900</v>
      </c>
      <c r="C2729" s="5" t="s">
        <v>4901</v>
      </c>
      <c r="D2729" s="10" t="s">
        <v>11</v>
      </c>
      <c r="E2729" s="12">
        <v>5160</v>
      </c>
      <c r="F2729" s="11"/>
      <c r="G2729" s="11"/>
      <c r="H2729" s="11"/>
      <c r="XFB2729" s="45"/>
    </row>
    <row r="2730" s="38" customFormat="1" ht="33.75" spans="1:16382">
      <c r="A2730" s="10" t="s">
        <v>2502</v>
      </c>
      <c r="B2730" s="5" t="s">
        <v>4902</v>
      </c>
      <c r="C2730" s="5" t="s">
        <v>4903</v>
      </c>
      <c r="D2730" s="10" t="s">
        <v>11</v>
      </c>
      <c r="E2730" s="12">
        <v>1290</v>
      </c>
      <c r="F2730" s="11"/>
      <c r="G2730" s="11"/>
      <c r="H2730" s="11"/>
      <c r="XFB2730" s="45"/>
    </row>
    <row r="2731" s="38" customFormat="1" ht="33.75" spans="1:16382">
      <c r="A2731" s="10" t="s">
        <v>2502</v>
      </c>
      <c r="B2731" s="5" t="s">
        <v>4904</v>
      </c>
      <c r="C2731" s="5" t="s">
        <v>4905</v>
      </c>
      <c r="D2731" s="10" t="s">
        <v>11</v>
      </c>
      <c r="E2731" s="12">
        <v>4900</v>
      </c>
      <c r="F2731" s="11"/>
      <c r="G2731" s="11"/>
      <c r="H2731" s="11"/>
      <c r="XFB2731" s="45"/>
    </row>
    <row r="2732" s="38" customFormat="1" ht="33.75" spans="1:16382">
      <c r="A2732" s="10" t="s">
        <v>2502</v>
      </c>
      <c r="B2732" s="5" t="s">
        <v>4906</v>
      </c>
      <c r="C2732" s="5" t="s">
        <v>4907</v>
      </c>
      <c r="D2732" s="10" t="s">
        <v>11</v>
      </c>
      <c r="E2732" s="12">
        <v>1290</v>
      </c>
      <c r="F2732" s="11"/>
      <c r="G2732" s="11"/>
      <c r="H2732" s="11"/>
      <c r="XFB2732" s="45"/>
    </row>
    <row r="2733" s="38" customFormat="1" spans="1:16382">
      <c r="A2733" s="10" t="s">
        <v>2502</v>
      </c>
      <c r="B2733" s="5">
        <v>330203003</v>
      </c>
      <c r="C2733" s="11" t="s">
        <v>4908</v>
      </c>
      <c r="D2733" s="10" t="s">
        <v>11</v>
      </c>
      <c r="E2733" s="12">
        <v>4900</v>
      </c>
      <c r="F2733" s="11" t="s">
        <v>4909</v>
      </c>
      <c r="G2733" s="11" t="s">
        <v>4833</v>
      </c>
      <c r="H2733" s="11"/>
      <c r="XFB2733" s="45"/>
    </row>
    <row r="2734" s="38" customFormat="1" ht="33.75" spans="1:16382">
      <c r="A2734" s="10" t="s">
        <v>2502</v>
      </c>
      <c r="B2734" s="5">
        <v>330203004</v>
      </c>
      <c r="C2734" s="11" t="s">
        <v>4910</v>
      </c>
      <c r="D2734" s="10" t="s">
        <v>11</v>
      </c>
      <c r="E2734" s="12">
        <v>4900</v>
      </c>
      <c r="F2734" s="11" t="s">
        <v>4911</v>
      </c>
      <c r="G2734" s="11" t="s">
        <v>4912</v>
      </c>
      <c r="H2734" s="11"/>
      <c r="XFB2734" s="45"/>
    </row>
    <row r="2735" s="38" customFormat="1" spans="1:16382">
      <c r="A2735" s="10" t="s">
        <v>2502</v>
      </c>
      <c r="B2735" s="5">
        <v>330203005</v>
      </c>
      <c r="C2735" s="11" t="s">
        <v>4913</v>
      </c>
      <c r="D2735" s="10" t="s">
        <v>11</v>
      </c>
      <c r="E2735" s="12">
        <v>4900</v>
      </c>
      <c r="F2735" s="11" t="s">
        <v>4914</v>
      </c>
      <c r="G2735" s="11"/>
      <c r="H2735" s="11"/>
      <c r="XFB2735" s="45"/>
    </row>
    <row r="2736" s="38" customFormat="1" ht="22.5" spans="1:16382">
      <c r="A2736" s="10" t="s">
        <v>2502</v>
      </c>
      <c r="B2736" s="5" t="s">
        <v>4915</v>
      </c>
      <c r="C2736" s="5" t="s">
        <v>4916</v>
      </c>
      <c r="D2736" s="10" t="s">
        <v>11</v>
      </c>
      <c r="E2736" s="12">
        <v>4900</v>
      </c>
      <c r="F2736" s="11"/>
      <c r="G2736" s="11"/>
      <c r="H2736" s="11"/>
      <c r="XFB2736" s="45"/>
    </row>
    <row r="2737" s="38" customFormat="1" ht="33.75" spans="1:16382">
      <c r="A2737" s="10" t="s">
        <v>2502</v>
      </c>
      <c r="B2737" s="5" t="s">
        <v>4917</v>
      </c>
      <c r="C2737" s="5" t="s">
        <v>4918</v>
      </c>
      <c r="D2737" s="10" t="s">
        <v>11</v>
      </c>
      <c r="E2737" s="12">
        <v>5810</v>
      </c>
      <c r="F2737" s="11"/>
      <c r="G2737" s="11"/>
      <c r="H2737" s="11"/>
      <c r="XFB2737" s="45"/>
    </row>
    <row r="2738" s="38" customFormat="1" spans="1:16382">
      <c r="A2738" s="10" t="s">
        <v>2502</v>
      </c>
      <c r="B2738" s="5">
        <v>330203007</v>
      </c>
      <c r="C2738" s="5" t="s">
        <v>4919</v>
      </c>
      <c r="D2738" s="10" t="s">
        <v>11</v>
      </c>
      <c r="E2738" s="12">
        <v>3870</v>
      </c>
      <c r="F2738" s="11" t="s">
        <v>4920</v>
      </c>
      <c r="G2738" s="11"/>
      <c r="H2738" s="11"/>
      <c r="XFB2738" s="45"/>
    </row>
    <row r="2739" s="38" customFormat="1" ht="22.5" spans="1:16382">
      <c r="A2739" s="10" t="s">
        <v>2502</v>
      </c>
      <c r="B2739" s="5" t="s">
        <v>4921</v>
      </c>
      <c r="C2739" s="5" t="s">
        <v>4922</v>
      </c>
      <c r="D2739" s="10" t="s">
        <v>11</v>
      </c>
      <c r="E2739" s="12">
        <v>5420</v>
      </c>
      <c r="F2739" s="11" t="s">
        <v>4920</v>
      </c>
      <c r="G2739" s="11"/>
      <c r="H2739" s="11"/>
      <c r="XFB2739" s="45"/>
    </row>
    <row r="2740" s="38" customFormat="1" spans="1:16382">
      <c r="A2740" s="10" t="s">
        <v>2502</v>
      </c>
      <c r="B2740" s="5">
        <v>330203008</v>
      </c>
      <c r="C2740" s="5" t="s">
        <v>4923</v>
      </c>
      <c r="D2740" s="10" t="s">
        <v>11</v>
      </c>
      <c r="E2740" s="12">
        <v>3870</v>
      </c>
      <c r="F2740" s="11"/>
      <c r="G2740" s="11"/>
      <c r="H2740" s="11"/>
      <c r="XFB2740" s="45"/>
    </row>
    <row r="2741" s="38" customFormat="1" ht="22.5" spans="1:16382">
      <c r="A2741" s="10" t="s">
        <v>2502</v>
      </c>
      <c r="B2741" s="5" t="s">
        <v>4924</v>
      </c>
      <c r="C2741" s="5" t="s">
        <v>4925</v>
      </c>
      <c r="D2741" s="10" t="s">
        <v>11</v>
      </c>
      <c r="E2741" s="12">
        <v>5420</v>
      </c>
      <c r="F2741" s="11"/>
      <c r="G2741" s="11"/>
      <c r="H2741" s="11"/>
      <c r="XFB2741" s="45"/>
    </row>
    <row r="2742" s="38" customFormat="1" spans="1:16382">
      <c r="A2742" s="10" t="s">
        <v>2502</v>
      </c>
      <c r="B2742" s="5">
        <v>330203009</v>
      </c>
      <c r="C2742" s="11" t="s">
        <v>4926</v>
      </c>
      <c r="D2742" s="10" t="s">
        <v>11</v>
      </c>
      <c r="E2742" s="12">
        <v>3870</v>
      </c>
      <c r="F2742" s="11"/>
      <c r="G2742" s="11"/>
      <c r="H2742" s="11"/>
      <c r="XFB2742" s="45"/>
    </row>
    <row r="2743" s="38" customFormat="1" ht="22.5" spans="1:16382">
      <c r="A2743" s="10" t="s">
        <v>2502</v>
      </c>
      <c r="B2743" s="5">
        <v>330203010</v>
      </c>
      <c r="C2743" s="5" t="s">
        <v>4927</v>
      </c>
      <c r="D2743" s="10" t="s">
        <v>493</v>
      </c>
      <c r="E2743" s="12">
        <v>3870</v>
      </c>
      <c r="F2743" s="11" t="s">
        <v>4928</v>
      </c>
      <c r="G2743" s="11"/>
      <c r="H2743" s="11"/>
      <c r="XFB2743" s="45"/>
    </row>
    <row r="2744" s="38" customFormat="1" ht="22.5" spans="1:16382">
      <c r="A2744" s="10" t="s">
        <v>2502</v>
      </c>
      <c r="B2744" s="5" t="s">
        <v>4929</v>
      </c>
      <c r="C2744" s="5" t="s">
        <v>4930</v>
      </c>
      <c r="D2744" s="10" t="s">
        <v>493</v>
      </c>
      <c r="E2744" s="12">
        <v>5810</v>
      </c>
      <c r="F2744" s="11" t="s">
        <v>4928</v>
      </c>
      <c r="G2744" s="11"/>
      <c r="H2744" s="11"/>
      <c r="XFB2744" s="45"/>
    </row>
    <row r="2745" s="38" customFormat="1" ht="22.5" spans="1:16382">
      <c r="A2745" s="10" t="s">
        <v>2502</v>
      </c>
      <c r="B2745" s="5">
        <v>330203011</v>
      </c>
      <c r="C2745" s="5" t="s">
        <v>4931</v>
      </c>
      <c r="D2745" s="10" t="s">
        <v>11</v>
      </c>
      <c r="E2745" s="12">
        <v>3870</v>
      </c>
      <c r="F2745" s="11" t="s">
        <v>4932</v>
      </c>
      <c r="G2745" s="11"/>
      <c r="H2745" s="156"/>
      <c r="XFB2745" s="45"/>
    </row>
    <row r="2746" s="38" customFormat="1" ht="22.5" spans="1:16382">
      <c r="A2746" s="10" t="s">
        <v>2502</v>
      </c>
      <c r="B2746" s="5" t="s">
        <v>4933</v>
      </c>
      <c r="C2746" s="5" t="s">
        <v>4934</v>
      </c>
      <c r="D2746" s="10" t="s">
        <v>11</v>
      </c>
      <c r="E2746" s="12">
        <v>5160</v>
      </c>
      <c r="F2746" s="11" t="s">
        <v>4932</v>
      </c>
      <c r="G2746" s="11"/>
      <c r="H2746" s="156"/>
      <c r="XFB2746" s="45"/>
    </row>
    <row r="2747" s="38" customFormat="1" spans="1:16382">
      <c r="A2747" s="10" t="s">
        <v>2502</v>
      </c>
      <c r="B2747" s="5">
        <v>330203012</v>
      </c>
      <c r="C2747" s="11" t="s">
        <v>4935</v>
      </c>
      <c r="D2747" s="10" t="s">
        <v>11</v>
      </c>
      <c r="E2747" s="12">
        <v>4520</v>
      </c>
      <c r="F2747" s="11"/>
      <c r="G2747" s="11"/>
      <c r="H2747" s="156"/>
      <c r="XFB2747" s="45"/>
    </row>
    <row r="2748" s="38" customFormat="1" spans="1:16382">
      <c r="A2748" s="10" t="s">
        <v>2502</v>
      </c>
      <c r="B2748" s="5">
        <v>330203013</v>
      </c>
      <c r="C2748" s="11" t="s">
        <v>4936</v>
      </c>
      <c r="D2748" s="10" t="s">
        <v>11</v>
      </c>
      <c r="E2748" s="12">
        <v>3870</v>
      </c>
      <c r="F2748" s="11" t="s">
        <v>4937</v>
      </c>
      <c r="G2748" s="11"/>
      <c r="H2748" s="11"/>
      <c r="XFB2748" s="45"/>
    </row>
    <row r="2749" s="38" customFormat="1" spans="1:16382">
      <c r="A2749" s="10" t="s">
        <v>2502</v>
      </c>
      <c r="B2749" s="5">
        <v>330203014</v>
      </c>
      <c r="C2749" s="11" t="s">
        <v>4938</v>
      </c>
      <c r="D2749" s="10" t="s">
        <v>11</v>
      </c>
      <c r="E2749" s="12">
        <v>1550</v>
      </c>
      <c r="F2749" s="11" t="s">
        <v>4939</v>
      </c>
      <c r="G2749" s="11" t="s">
        <v>4940</v>
      </c>
      <c r="H2749" s="11"/>
      <c r="XFB2749" s="45"/>
    </row>
    <row r="2750" s="38" customFormat="1" spans="1:16382">
      <c r="A2750" s="10" t="s">
        <v>2502</v>
      </c>
      <c r="B2750" s="5">
        <v>330203015</v>
      </c>
      <c r="C2750" s="11" t="s">
        <v>4941</v>
      </c>
      <c r="D2750" s="10" t="s">
        <v>11</v>
      </c>
      <c r="E2750" s="12">
        <v>4520</v>
      </c>
      <c r="F2750" s="11"/>
      <c r="G2750" s="11"/>
      <c r="H2750" s="11"/>
      <c r="XFB2750" s="45"/>
    </row>
    <row r="2751" s="38" customFormat="1" ht="22.5" spans="1:16382">
      <c r="A2751" s="10" t="s">
        <v>2502</v>
      </c>
      <c r="B2751" s="5">
        <v>330204001</v>
      </c>
      <c r="C2751" s="11" t="s">
        <v>4942</v>
      </c>
      <c r="D2751" s="10" t="s">
        <v>11</v>
      </c>
      <c r="E2751" s="12">
        <v>2320</v>
      </c>
      <c r="F2751" s="11"/>
      <c r="G2751" s="11"/>
      <c r="H2751" s="11"/>
      <c r="XFB2751" s="45"/>
    </row>
    <row r="2752" s="38" customFormat="1" spans="1:16382">
      <c r="A2752" s="10" t="s">
        <v>2502</v>
      </c>
      <c r="B2752" s="5">
        <v>330204002</v>
      </c>
      <c r="C2752" s="11" t="s">
        <v>4943</v>
      </c>
      <c r="D2752" s="10" t="s">
        <v>11</v>
      </c>
      <c r="E2752" s="12">
        <v>2580</v>
      </c>
      <c r="F2752" s="11"/>
      <c r="G2752" s="11" t="s">
        <v>4795</v>
      </c>
      <c r="H2752" s="11"/>
      <c r="XFB2752" s="45"/>
    </row>
    <row r="2753" s="38" customFormat="1" spans="1:16382">
      <c r="A2753" s="10" t="s">
        <v>2502</v>
      </c>
      <c r="B2753" s="5">
        <v>330204003</v>
      </c>
      <c r="C2753" s="11" t="s">
        <v>4944</v>
      </c>
      <c r="D2753" s="10" t="s">
        <v>11</v>
      </c>
      <c r="E2753" s="12">
        <v>2840</v>
      </c>
      <c r="F2753" s="11"/>
      <c r="G2753" s="11"/>
      <c r="H2753" s="11"/>
      <c r="XFB2753" s="45"/>
    </row>
    <row r="2754" s="38" customFormat="1" spans="1:16382">
      <c r="A2754" s="10" t="s">
        <v>2502</v>
      </c>
      <c r="B2754" s="5">
        <v>330204004</v>
      </c>
      <c r="C2754" s="11" t="s">
        <v>4945</v>
      </c>
      <c r="D2754" s="10" t="s">
        <v>11</v>
      </c>
      <c r="E2754" s="12">
        <v>2580</v>
      </c>
      <c r="F2754" s="11"/>
      <c r="G2754" s="11"/>
      <c r="H2754" s="11"/>
      <c r="XFB2754" s="45"/>
    </row>
    <row r="2755" s="38" customFormat="1" ht="22.5" spans="1:16382">
      <c r="A2755" s="10" t="s">
        <v>2502</v>
      </c>
      <c r="B2755" s="5">
        <v>330204005</v>
      </c>
      <c r="C2755" s="11" t="s">
        <v>4946</v>
      </c>
      <c r="D2755" s="10" t="s">
        <v>11</v>
      </c>
      <c r="E2755" s="12">
        <v>2840</v>
      </c>
      <c r="F2755" s="11" t="s">
        <v>4947</v>
      </c>
      <c r="G2755" s="11"/>
      <c r="H2755" s="11"/>
      <c r="XFB2755" s="45"/>
    </row>
    <row r="2756" s="38" customFormat="1" spans="1:16382">
      <c r="A2756" s="10" t="s">
        <v>2502</v>
      </c>
      <c r="B2756" s="5">
        <v>330204006</v>
      </c>
      <c r="C2756" s="11" t="s">
        <v>4948</v>
      </c>
      <c r="D2756" s="10" t="s">
        <v>11</v>
      </c>
      <c r="E2756" s="12">
        <v>2320</v>
      </c>
      <c r="F2756" s="11" t="s">
        <v>4949</v>
      </c>
      <c r="G2756" s="11"/>
      <c r="H2756" s="11"/>
      <c r="XFB2756" s="45"/>
    </row>
    <row r="2757" s="38" customFormat="1" ht="22.5" spans="1:16382">
      <c r="A2757" s="10" t="s">
        <v>2502</v>
      </c>
      <c r="B2757" s="5" t="s">
        <v>4950</v>
      </c>
      <c r="C2757" s="5" t="s">
        <v>4951</v>
      </c>
      <c r="D2757" s="10" t="s">
        <v>11</v>
      </c>
      <c r="E2757" s="12">
        <v>3230</v>
      </c>
      <c r="F2757" s="11"/>
      <c r="G2757" s="11"/>
      <c r="H2757" s="11"/>
      <c r="XFB2757" s="45"/>
    </row>
    <row r="2758" s="38" customFormat="1" ht="22.5" spans="1:16382">
      <c r="A2758" s="10" t="s">
        <v>2502</v>
      </c>
      <c r="B2758" s="18" t="s">
        <v>4952</v>
      </c>
      <c r="C2758" s="18" t="s">
        <v>4953</v>
      </c>
      <c r="D2758" s="12" t="s">
        <v>11</v>
      </c>
      <c r="E2758" s="12">
        <v>5420</v>
      </c>
      <c r="F2758" s="19"/>
      <c r="G2758" s="19"/>
      <c r="H2758" s="19"/>
      <c r="XFB2758" s="45"/>
    </row>
    <row r="2759" s="38" customFormat="1" ht="33.75" spans="1:16382">
      <c r="A2759" s="10" t="s">
        <v>2502</v>
      </c>
      <c r="B2759" s="5">
        <v>330204008</v>
      </c>
      <c r="C2759" s="11" t="s">
        <v>4954</v>
      </c>
      <c r="D2759" s="10" t="s">
        <v>11</v>
      </c>
      <c r="E2759" s="12">
        <v>2580</v>
      </c>
      <c r="F2759" s="11" t="s">
        <v>4955</v>
      </c>
      <c r="G2759" s="11"/>
      <c r="H2759" s="11"/>
      <c r="XFB2759" s="45"/>
    </row>
    <row r="2760" s="38" customFormat="1" ht="22.5" spans="1:16382">
      <c r="A2760" s="10" t="s">
        <v>2502</v>
      </c>
      <c r="B2760" s="5" t="s">
        <v>4956</v>
      </c>
      <c r="C2760" s="5" t="s">
        <v>4957</v>
      </c>
      <c r="D2760" s="10" t="s">
        <v>11</v>
      </c>
      <c r="E2760" s="12">
        <v>3230</v>
      </c>
      <c r="F2760" s="11"/>
      <c r="G2760" s="11"/>
      <c r="H2760" s="11"/>
      <c r="XFB2760" s="45"/>
    </row>
    <row r="2761" s="38" customFormat="1" ht="22.5" spans="1:16382">
      <c r="A2761" s="10" t="s">
        <v>2502</v>
      </c>
      <c r="B2761" s="5" t="s">
        <v>4958</v>
      </c>
      <c r="C2761" s="5" t="s">
        <v>4959</v>
      </c>
      <c r="D2761" s="10" t="s">
        <v>11</v>
      </c>
      <c r="E2761" s="12">
        <v>4520</v>
      </c>
      <c r="F2761" s="11"/>
      <c r="G2761" s="11"/>
      <c r="H2761" s="11"/>
      <c r="XFB2761" s="45"/>
    </row>
    <row r="2762" s="38" customFormat="1" spans="1:16382">
      <c r="A2762" s="10" t="s">
        <v>2502</v>
      </c>
      <c r="B2762" s="18">
        <v>330204010</v>
      </c>
      <c r="C2762" s="19" t="s">
        <v>4960</v>
      </c>
      <c r="D2762" s="12" t="s">
        <v>11</v>
      </c>
      <c r="E2762" s="12">
        <v>2970</v>
      </c>
      <c r="F2762" s="19"/>
      <c r="G2762" s="19"/>
      <c r="H2762" s="19"/>
      <c r="XFB2762" s="45"/>
    </row>
    <row r="2763" s="38" customFormat="1" ht="22.5" spans="1:16382">
      <c r="A2763" s="10" t="s">
        <v>2502</v>
      </c>
      <c r="B2763" s="5">
        <v>330204011</v>
      </c>
      <c r="C2763" s="11" t="s">
        <v>4961</v>
      </c>
      <c r="D2763" s="10" t="s">
        <v>11</v>
      </c>
      <c r="E2763" s="12">
        <v>3870</v>
      </c>
      <c r="F2763" s="11"/>
      <c r="G2763" s="11" t="s">
        <v>4962</v>
      </c>
      <c r="H2763" s="11"/>
      <c r="XFB2763" s="45"/>
    </row>
    <row r="2764" s="38" customFormat="1" ht="22.5" spans="1:16382">
      <c r="A2764" s="10" t="s">
        <v>2502</v>
      </c>
      <c r="B2764" s="5">
        <v>330204012</v>
      </c>
      <c r="C2764" s="11" t="s">
        <v>4963</v>
      </c>
      <c r="D2764" s="10" t="s">
        <v>11</v>
      </c>
      <c r="E2764" s="12">
        <v>2580</v>
      </c>
      <c r="F2764" s="11"/>
      <c r="G2764" s="11"/>
      <c r="H2764" s="11"/>
      <c r="XFB2764" s="45"/>
    </row>
    <row r="2765" s="38" customFormat="1" ht="22.5" spans="1:16382">
      <c r="A2765" s="10" t="s">
        <v>2502</v>
      </c>
      <c r="B2765" s="5">
        <v>330204013</v>
      </c>
      <c r="C2765" s="11" t="s">
        <v>4964</v>
      </c>
      <c r="D2765" s="10" t="s">
        <v>11</v>
      </c>
      <c r="E2765" s="12">
        <v>2580</v>
      </c>
      <c r="F2765" s="11"/>
      <c r="G2765" s="11"/>
      <c r="H2765" s="11"/>
      <c r="XFB2765" s="45"/>
    </row>
    <row r="2766" s="38" customFormat="1" ht="22.5" spans="1:16382">
      <c r="A2766" s="10" t="s">
        <v>2502</v>
      </c>
      <c r="B2766" s="5">
        <v>330204014</v>
      </c>
      <c r="C2766" s="11" t="s">
        <v>4965</v>
      </c>
      <c r="D2766" s="10" t="s">
        <v>11</v>
      </c>
      <c r="E2766" s="12">
        <v>3870</v>
      </c>
      <c r="F2766" s="11"/>
      <c r="G2766" s="11"/>
      <c r="H2766" s="11"/>
      <c r="XFB2766" s="45"/>
    </row>
    <row r="2767" s="38" customFormat="1" spans="1:16382">
      <c r="A2767" s="10" t="s">
        <v>2502</v>
      </c>
      <c r="B2767" s="5">
        <v>330204015</v>
      </c>
      <c r="C2767" s="11" t="s">
        <v>4966</v>
      </c>
      <c r="D2767" s="10" t="s">
        <v>11</v>
      </c>
      <c r="E2767" s="12">
        <v>3870</v>
      </c>
      <c r="F2767" s="11" t="s">
        <v>4967</v>
      </c>
      <c r="G2767" s="11"/>
      <c r="H2767" s="11"/>
      <c r="XFB2767" s="45"/>
    </row>
    <row r="2768" s="38" customFormat="1" ht="22.5" spans="1:16382">
      <c r="A2768" s="10" t="s">
        <v>2502</v>
      </c>
      <c r="B2768" s="18">
        <v>330204016</v>
      </c>
      <c r="C2768" s="19" t="s">
        <v>4968</v>
      </c>
      <c r="D2768" s="12" t="s">
        <v>11</v>
      </c>
      <c r="E2768" s="12">
        <v>2790</v>
      </c>
      <c r="F2768" s="19"/>
      <c r="G2768" s="19"/>
      <c r="H2768" s="19"/>
      <c r="XFB2768" s="45"/>
    </row>
    <row r="2769" s="38" customFormat="1" spans="1:16382">
      <c r="A2769" s="10" t="s">
        <v>2502</v>
      </c>
      <c r="B2769" s="5">
        <v>330204017</v>
      </c>
      <c r="C2769" s="11" t="s">
        <v>4969</v>
      </c>
      <c r="D2769" s="10" t="s">
        <v>11</v>
      </c>
      <c r="E2769" s="12">
        <v>2580</v>
      </c>
      <c r="F2769" s="11"/>
      <c r="G2769" s="11"/>
      <c r="H2769" s="11"/>
      <c r="XFB2769" s="45"/>
    </row>
    <row r="2770" s="38" customFormat="1" ht="22.5" spans="1:16382">
      <c r="A2770" s="10" t="s">
        <v>2502</v>
      </c>
      <c r="B2770" s="5">
        <v>330204018</v>
      </c>
      <c r="C2770" s="11" t="s">
        <v>4970</v>
      </c>
      <c r="D2770" s="10" t="s">
        <v>11</v>
      </c>
      <c r="E2770" s="12">
        <v>1430</v>
      </c>
      <c r="F2770" s="11"/>
      <c r="G2770" s="11"/>
      <c r="H2770" s="11"/>
      <c r="XFB2770" s="45"/>
    </row>
    <row r="2771" s="38" customFormat="1" spans="1:16382">
      <c r="A2771" s="10" t="s">
        <v>2502</v>
      </c>
      <c r="B2771" s="5">
        <v>330204019</v>
      </c>
      <c r="C2771" s="11" t="s">
        <v>4971</v>
      </c>
      <c r="D2771" s="10" t="s">
        <v>11</v>
      </c>
      <c r="E2771" s="12">
        <v>2580</v>
      </c>
      <c r="F2771" s="11"/>
      <c r="G2771" s="11"/>
      <c r="H2771" s="11"/>
      <c r="XFB2771" s="45"/>
    </row>
    <row r="2772" s="38" customFormat="1" spans="1:16382">
      <c r="A2772" s="12" t="s">
        <v>2502</v>
      </c>
      <c r="B2772" s="18">
        <v>330204020</v>
      </c>
      <c r="C2772" s="19" t="s">
        <v>4972</v>
      </c>
      <c r="D2772" s="12" t="s">
        <v>11</v>
      </c>
      <c r="E2772" s="12">
        <v>540</v>
      </c>
      <c r="F2772" s="19"/>
      <c r="G2772" s="19"/>
      <c r="H2772" s="19"/>
      <c r="XFB2772" s="45"/>
    </row>
    <row r="2773" s="38" customFormat="1" ht="22.5" spans="1:16382">
      <c r="A2773" s="10" t="s">
        <v>2502</v>
      </c>
      <c r="B2773" s="5">
        <v>330204021</v>
      </c>
      <c r="C2773" s="11" t="s">
        <v>4973</v>
      </c>
      <c r="D2773" s="10" t="s">
        <v>11</v>
      </c>
      <c r="E2773" s="12">
        <v>2580</v>
      </c>
      <c r="F2773" s="11"/>
      <c r="G2773" s="11" t="s">
        <v>4974</v>
      </c>
      <c r="H2773" s="11"/>
      <c r="XFB2773" s="45"/>
    </row>
    <row r="2774" s="38" customFormat="1" ht="22.5" spans="1:16382">
      <c r="A2774" s="10" t="s">
        <v>2502</v>
      </c>
      <c r="B2774" s="5">
        <v>330204022</v>
      </c>
      <c r="C2774" s="11" t="s">
        <v>4975</v>
      </c>
      <c r="D2774" s="10" t="s">
        <v>11</v>
      </c>
      <c r="E2774" s="12">
        <v>2500</v>
      </c>
      <c r="F2774" s="11"/>
      <c r="G2774" s="11" t="s">
        <v>4976</v>
      </c>
      <c r="H2774" s="11"/>
      <c r="XFB2774" s="45"/>
    </row>
    <row r="2775" s="38" customFormat="1" spans="1:16382">
      <c r="A2775" s="10" t="s">
        <v>2502</v>
      </c>
      <c r="B2775" s="5">
        <v>330300001</v>
      </c>
      <c r="C2775" s="11" t="s">
        <v>4977</v>
      </c>
      <c r="D2775" s="10" t="s">
        <v>11</v>
      </c>
      <c r="E2775" s="12">
        <v>2970</v>
      </c>
      <c r="F2775" s="11" t="s">
        <v>4978</v>
      </c>
      <c r="G2775" s="11" t="s">
        <v>3679</v>
      </c>
      <c r="H2775" s="11"/>
      <c r="XFB2775" s="45"/>
    </row>
    <row r="2776" s="38" customFormat="1" spans="1:16382">
      <c r="A2776" s="10" t="s">
        <v>2502</v>
      </c>
      <c r="B2776" s="5">
        <v>330300002</v>
      </c>
      <c r="C2776" s="11" t="s">
        <v>4979</v>
      </c>
      <c r="D2776" s="10" t="s">
        <v>11</v>
      </c>
      <c r="E2776" s="12">
        <v>1680</v>
      </c>
      <c r="F2776" s="11"/>
      <c r="G2776" s="11"/>
      <c r="H2776" s="11"/>
      <c r="XFB2776" s="45"/>
    </row>
    <row r="2777" s="38" customFormat="1" spans="1:16382">
      <c r="A2777" s="10" t="s">
        <v>2502</v>
      </c>
      <c r="B2777" s="5">
        <v>330300003</v>
      </c>
      <c r="C2777" s="11" t="s">
        <v>4980</v>
      </c>
      <c r="D2777" s="10" t="s">
        <v>11</v>
      </c>
      <c r="E2777" s="12">
        <v>1810</v>
      </c>
      <c r="F2777" s="11"/>
      <c r="G2777" s="11"/>
      <c r="H2777" s="11"/>
      <c r="XFB2777" s="45"/>
    </row>
    <row r="2778" s="38" customFormat="1" spans="1:16382">
      <c r="A2778" s="10" t="s">
        <v>2502</v>
      </c>
      <c r="B2778" s="5" t="s">
        <v>4981</v>
      </c>
      <c r="C2778" s="5" t="s">
        <v>4982</v>
      </c>
      <c r="D2778" s="10" t="s">
        <v>11</v>
      </c>
      <c r="E2778" s="12">
        <v>2520</v>
      </c>
      <c r="F2778" s="11"/>
      <c r="G2778" s="11"/>
      <c r="H2778" s="11" t="s">
        <v>4983</v>
      </c>
      <c r="XFB2778" s="45"/>
    </row>
    <row r="2779" s="38" customFormat="1" spans="1:16382">
      <c r="A2779" s="10" t="s">
        <v>2502</v>
      </c>
      <c r="B2779" s="5">
        <v>330300004</v>
      </c>
      <c r="C2779" s="11" t="s">
        <v>4984</v>
      </c>
      <c r="D2779" s="10" t="s">
        <v>11</v>
      </c>
      <c r="E2779" s="12">
        <v>2840</v>
      </c>
      <c r="F2779" s="11"/>
      <c r="G2779" s="11" t="s">
        <v>3679</v>
      </c>
      <c r="H2779" s="11"/>
      <c r="XFB2779" s="45"/>
    </row>
    <row r="2780" s="38" customFormat="1" spans="1:16382">
      <c r="A2780" s="10" t="s">
        <v>2502</v>
      </c>
      <c r="B2780" s="5">
        <v>330300005</v>
      </c>
      <c r="C2780" s="11" t="s">
        <v>4985</v>
      </c>
      <c r="D2780" s="10" t="s">
        <v>11</v>
      </c>
      <c r="E2780" s="12">
        <v>2320</v>
      </c>
      <c r="F2780" s="11" t="s">
        <v>4978</v>
      </c>
      <c r="G2780" s="11" t="s">
        <v>3679</v>
      </c>
      <c r="H2780" s="11"/>
      <c r="XFB2780" s="45"/>
    </row>
    <row r="2781" s="38" customFormat="1" spans="1:16382">
      <c r="A2781" s="10" t="s">
        <v>2502</v>
      </c>
      <c r="B2781" s="18">
        <v>330300006</v>
      </c>
      <c r="C2781" s="19" t="s">
        <v>4986</v>
      </c>
      <c r="D2781" s="12" t="s">
        <v>11</v>
      </c>
      <c r="E2781" s="12">
        <v>3410</v>
      </c>
      <c r="F2781" s="19"/>
      <c r="G2781" s="19"/>
      <c r="H2781" s="19"/>
      <c r="XFB2781" s="45"/>
    </row>
    <row r="2782" s="38" customFormat="1" spans="1:16382">
      <c r="A2782" s="10" t="s">
        <v>2502</v>
      </c>
      <c r="B2782" s="18">
        <v>330300007</v>
      </c>
      <c r="C2782" s="19" t="s">
        <v>4987</v>
      </c>
      <c r="D2782" s="12" t="s">
        <v>11</v>
      </c>
      <c r="E2782" s="12">
        <v>220</v>
      </c>
      <c r="F2782" s="19" t="s">
        <v>4988</v>
      </c>
      <c r="G2782" s="19"/>
      <c r="H2782" s="19"/>
      <c r="XFB2782" s="45"/>
    </row>
    <row r="2783" s="38" customFormat="1" spans="1:16382">
      <c r="A2783" s="10" t="s">
        <v>2502</v>
      </c>
      <c r="B2783" s="5">
        <v>330300008</v>
      </c>
      <c r="C2783" s="11" t="s">
        <v>4989</v>
      </c>
      <c r="D2783" s="10" t="s">
        <v>493</v>
      </c>
      <c r="E2783" s="12">
        <v>1490</v>
      </c>
      <c r="F2783" s="11" t="s">
        <v>4990</v>
      </c>
      <c r="G2783" s="11"/>
      <c r="H2783" s="11"/>
      <c r="XFB2783" s="45"/>
    </row>
    <row r="2784" s="38" customFormat="1" spans="1:16382">
      <c r="A2784" s="10" t="s">
        <v>2502</v>
      </c>
      <c r="B2784" s="5">
        <v>330300009</v>
      </c>
      <c r="C2784" s="11" t="s">
        <v>4991</v>
      </c>
      <c r="D2784" s="10" t="s">
        <v>493</v>
      </c>
      <c r="E2784" s="12">
        <v>1680</v>
      </c>
      <c r="F2784" s="11"/>
      <c r="G2784" s="11"/>
      <c r="H2784" s="11"/>
      <c r="XFB2784" s="45"/>
    </row>
    <row r="2785" s="38" customFormat="1" spans="1:16382">
      <c r="A2785" s="10" t="s">
        <v>2502</v>
      </c>
      <c r="B2785" s="5">
        <v>330300010</v>
      </c>
      <c r="C2785" s="11" t="s">
        <v>4992</v>
      </c>
      <c r="D2785" s="10" t="s">
        <v>11</v>
      </c>
      <c r="E2785" s="12">
        <v>2580</v>
      </c>
      <c r="F2785" s="11"/>
      <c r="G2785" s="11"/>
      <c r="H2785" s="11"/>
      <c r="XFB2785" s="45"/>
    </row>
    <row r="2786" s="38" customFormat="1" spans="1:16382">
      <c r="A2786" s="10" t="s">
        <v>2502</v>
      </c>
      <c r="B2786" s="18">
        <v>330300011</v>
      </c>
      <c r="C2786" s="19" t="s">
        <v>4993</v>
      </c>
      <c r="D2786" s="12" t="s">
        <v>11</v>
      </c>
      <c r="E2786" s="12">
        <v>3410</v>
      </c>
      <c r="F2786" s="19"/>
      <c r="G2786" s="19"/>
      <c r="H2786" s="19"/>
      <c r="XFB2786" s="45"/>
    </row>
    <row r="2787" s="38" customFormat="1" ht="22.5" spans="1:16382">
      <c r="A2787" s="10" t="s">
        <v>2502</v>
      </c>
      <c r="B2787" s="18">
        <v>330300012</v>
      </c>
      <c r="C2787" s="19" t="s">
        <v>4994</v>
      </c>
      <c r="D2787" s="12" t="s">
        <v>11</v>
      </c>
      <c r="E2787" s="12">
        <v>3880</v>
      </c>
      <c r="F2787" s="19" t="s">
        <v>4995</v>
      </c>
      <c r="G2787" s="19"/>
      <c r="H2787" s="19"/>
      <c r="XFB2787" s="45"/>
    </row>
    <row r="2788" s="38" customFormat="1" ht="22.5" spans="1:16382">
      <c r="A2788" s="10" t="s">
        <v>2502</v>
      </c>
      <c r="B2788" s="18">
        <v>330300013</v>
      </c>
      <c r="C2788" s="19" t="s">
        <v>4996</v>
      </c>
      <c r="D2788" s="12" t="s">
        <v>11</v>
      </c>
      <c r="E2788" s="12">
        <v>4330</v>
      </c>
      <c r="F2788" s="19"/>
      <c r="G2788" s="19"/>
      <c r="H2788" s="19"/>
      <c r="XFB2788" s="45"/>
    </row>
    <row r="2789" s="38" customFormat="1" spans="1:16382">
      <c r="A2789" s="10" t="s">
        <v>2502</v>
      </c>
      <c r="B2789" s="5">
        <v>330300014</v>
      </c>
      <c r="C2789" s="11" t="s">
        <v>4997</v>
      </c>
      <c r="D2789" s="10" t="s">
        <v>4998</v>
      </c>
      <c r="E2789" s="12">
        <v>2840</v>
      </c>
      <c r="F2789" s="11" t="s">
        <v>4978</v>
      </c>
      <c r="G2789" s="11" t="s">
        <v>3679</v>
      </c>
      <c r="H2789" s="11"/>
      <c r="XFB2789" s="45"/>
    </row>
    <row r="2790" s="38" customFormat="1" spans="1:16382">
      <c r="A2790" s="10" t="s">
        <v>2502</v>
      </c>
      <c r="B2790" s="5">
        <v>330300015</v>
      </c>
      <c r="C2790" s="11" t="s">
        <v>4999</v>
      </c>
      <c r="D2790" s="10" t="s">
        <v>11</v>
      </c>
      <c r="E2790" s="12">
        <v>1140</v>
      </c>
      <c r="F2790" s="11" t="s">
        <v>5000</v>
      </c>
      <c r="G2790" s="11"/>
      <c r="H2790" s="11"/>
      <c r="XFB2790" s="45"/>
    </row>
    <row r="2791" s="38" customFormat="1" spans="1:16382">
      <c r="A2791" s="10" t="s">
        <v>2502</v>
      </c>
      <c r="B2791" s="5">
        <v>330300016</v>
      </c>
      <c r="C2791" s="11" t="s">
        <v>5001</v>
      </c>
      <c r="D2791" s="10" t="s">
        <v>11</v>
      </c>
      <c r="E2791" s="12">
        <v>2970</v>
      </c>
      <c r="F2791" s="11"/>
      <c r="G2791" s="11" t="s">
        <v>3679</v>
      </c>
      <c r="H2791" s="11"/>
      <c r="XFB2791" s="45"/>
    </row>
    <row r="2792" s="38" customFormat="1" spans="1:16382">
      <c r="A2792" s="10" t="s">
        <v>2502</v>
      </c>
      <c r="B2792" s="5">
        <v>330300017</v>
      </c>
      <c r="C2792" s="11" t="s">
        <v>5002</v>
      </c>
      <c r="D2792" s="10" t="s">
        <v>11</v>
      </c>
      <c r="E2792" s="12">
        <v>1810</v>
      </c>
      <c r="F2792" s="11" t="s">
        <v>5003</v>
      </c>
      <c r="G2792" s="11"/>
      <c r="H2792" s="11"/>
      <c r="XFB2792" s="45"/>
    </row>
    <row r="2793" s="38" customFormat="1" ht="22.5" spans="1:16382">
      <c r="A2793" s="10" t="s">
        <v>2502</v>
      </c>
      <c r="B2793" s="18">
        <v>330300018</v>
      </c>
      <c r="C2793" s="19" t="s">
        <v>5004</v>
      </c>
      <c r="D2793" s="12" t="s">
        <v>11</v>
      </c>
      <c r="E2793" s="12">
        <v>3270</v>
      </c>
      <c r="F2793" s="19" t="s">
        <v>5005</v>
      </c>
      <c r="G2793" s="19"/>
      <c r="H2793" s="19"/>
      <c r="XFB2793" s="45"/>
    </row>
    <row r="2794" s="38" customFormat="1" spans="1:16382">
      <c r="A2794" s="10" t="s">
        <v>2502</v>
      </c>
      <c r="B2794" s="5">
        <v>330300019</v>
      </c>
      <c r="C2794" s="11" t="s">
        <v>5006</v>
      </c>
      <c r="D2794" s="10" t="s">
        <v>11</v>
      </c>
      <c r="E2794" s="12">
        <v>3230</v>
      </c>
      <c r="F2794" s="11" t="s">
        <v>5007</v>
      </c>
      <c r="G2794" s="11" t="s">
        <v>3679</v>
      </c>
      <c r="H2794" s="11"/>
      <c r="XFB2794" s="45"/>
    </row>
    <row r="2795" s="38" customFormat="1" spans="1:16382">
      <c r="A2795" s="10" t="s">
        <v>2502</v>
      </c>
      <c r="B2795" s="5">
        <v>330300020</v>
      </c>
      <c r="C2795" s="11" t="s">
        <v>5008</v>
      </c>
      <c r="D2795" s="10" t="s">
        <v>11</v>
      </c>
      <c r="E2795" s="12">
        <v>3100</v>
      </c>
      <c r="F2795" s="11" t="s">
        <v>4978</v>
      </c>
      <c r="G2795" s="11" t="s">
        <v>3679</v>
      </c>
      <c r="H2795" s="11"/>
      <c r="XFB2795" s="45"/>
    </row>
    <row r="2796" s="38" customFormat="1" spans="1:16382">
      <c r="A2796" s="10" t="s">
        <v>2502</v>
      </c>
      <c r="B2796" s="5">
        <v>330300021</v>
      </c>
      <c r="C2796" s="11" t="s">
        <v>5009</v>
      </c>
      <c r="D2796" s="10" t="s">
        <v>493</v>
      </c>
      <c r="E2796" s="12">
        <v>2060</v>
      </c>
      <c r="F2796" s="11" t="s">
        <v>5010</v>
      </c>
      <c r="G2796" s="11"/>
      <c r="H2796" s="11"/>
      <c r="XFB2796" s="45"/>
    </row>
    <row r="2797" s="38" customFormat="1" ht="22.5" spans="1:16382">
      <c r="A2797" s="10" t="s">
        <v>2502</v>
      </c>
      <c r="B2797" s="5" t="s">
        <v>5011</v>
      </c>
      <c r="C2797" s="5" t="s">
        <v>5012</v>
      </c>
      <c r="D2797" s="10" t="s">
        <v>493</v>
      </c>
      <c r="E2797" s="12">
        <v>2580</v>
      </c>
      <c r="F2797" s="11" t="s">
        <v>5010</v>
      </c>
      <c r="G2797" s="11"/>
      <c r="H2797" s="11"/>
      <c r="XFB2797" s="45"/>
    </row>
    <row r="2798" s="38" customFormat="1" ht="22.5" spans="1:16382">
      <c r="A2798" s="10" t="s">
        <v>2502</v>
      </c>
      <c r="B2798" s="5">
        <v>330300022</v>
      </c>
      <c r="C2798" s="11" t="s">
        <v>5013</v>
      </c>
      <c r="D2798" s="10" t="s">
        <v>493</v>
      </c>
      <c r="E2798" s="12">
        <v>2580</v>
      </c>
      <c r="F2798" s="11"/>
      <c r="G2798" s="11"/>
      <c r="H2798" s="11"/>
      <c r="XFB2798" s="45"/>
    </row>
    <row r="2799" s="38" customFormat="1" spans="1:16382">
      <c r="A2799" s="10" t="s">
        <v>2502</v>
      </c>
      <c r="B2799" s="18">
        <v>330300023</v>
      </c>
      <c r="C2799" s="19" t="s">
        <v>5014</v>
      </c>
      <c r="D2799" s="12" t="s">
        <v>11</v>
      </c>
      <c r="E2799" s="12">
        <v>3410</v>
      </c>
      <c r="F2799" s="19" t="s">
        <v>5015</v>
      </c>
      <c r="G2799" s="19"/>
      <c r="H2799" s="19"/>
      <c r="XFB2799" s="45"/>
    </row>
    <row r="2800" s="38" customFormat="1" ht="22.5" spans="1:16382">
      <c r="A2800" s="10" t="s">
        <v>2502</v>
      </c>
      <c r="B2800" s="5">
        <v>330300024</v>
      </c>
      <c r="C2800" s="11" t="s">
        <v>5016</v>
      </c>
      <c r="D2800" s="10" t="s">
        <v>11</v>
      </c>
      <c r="E2800" s="12">
        <v>1550</v>
      </c>
      <c r="F2800" s="11"/>
      <c r="G2800" s="11" t="s">
        <v>3679</v>
      </c>
      <c r="H2800" s="11"/>
      <c r="XFB2800" s="45"/>
    </row>
    <row r="2801" s="38" customFormat="1" spans="1:16382">
      <c r="A2801" s="10" t="s">
        <v>2502</v>
      </c>
      <c r="B2801" s="5">
        <v>330300025</v>
      </c>
      <c r="C2801" s="11" t="s">
        <v>5017</v>
      </c>
      <c r="D2801" s="10" t="s">
        <v>11</v>
      </c>
      <c r="E2801" s="12">
        <v>3230</v>
      </c>
      <c r="F2801" s="11"/>
      <c r="G2801" s="11" t="s">
        <v>3679</v>
      </c>
      <c r="H2801" s="11"/>
      <c r="XFB2801" s="45"/>
    </row>
    <row r="2802" s="38" customFormat="1" ht="22.5" spans="1:16382">
      <c r="A2802" s="10" t="s">
        <v>2502</v>
      </c>
      <c r="B2802" s="5" t="s">
        <v>5018</v>
      </c>
      <c r="C2802" s="5" t="s">
        <v>5019</v>
      </c>
      <c r="D2802" s="10" t="s">
        <v>11</v>
      </c>
      <c r="E2802" s="12">
        <v>300</v>
      </c>
      <c r="F2802" s="11"/>
      <c r="G2802" s="11"/>
      <c r="H2802" s="11"/>
      <c r="XFB2802" s="45"/>
    </row>
    <row r="2803" s="38" customFormat="1" ht="22.5" spans="1:16382">
      <c r="A2803" s="10" t="s">
        <v>2502</v>
      </c>
      <c r="B2803" s="5" t="s">
        <v>5020</v>
      </c>
      <c r="C2803" s="5" t="s">
        <v>5021</v>
      </c>
      <c r="D2803" s="10" t="s">
        <v>11</v>
      </c>
      <c r="E2803" s="12">
        <v>570</v>
      </c>
      <c r="F2803" s="11"/>
      <c r="G2803" s="11"/>
      <c r="H2803" s="11"/>
      <c r="XFB2803" s="45"/>
    </row>
    <row r="2804" s="38" customFormat="1" spans="1:16382">
      <c r="A2804" s="10" t="s">
        <v>2502</v>
      </c>
      <c r="B2804" s="5">
        <v>330401002</v>
      </c>
      <c r="C2804" s="11" t="s">
        <v>5022</v>
      </c>
      <c r="D2804" s="10" t="s">
        <v>11</v>
      </c>
      <c r="E2804" s="12">
        <v>380</v>
      </c>
      <c r="F2804" s="11"/>
      <c r="G2804" s="11"/>
      <c r="H2804" s="11"/>
      <c r="XFB2804" s="45"/>
    </row>
    <row r="2805" s="38" customFormat="1" spans="1:16382">
      <c r="A2805" s="10" t="s">
        <v>2502</v>
      </c>
      <c r="B2805" s="5">
        <v>330401003</v>
      </c>
      <c r="C2805" s="11" t="s">
        <v>5023</v>
      </c>
      <c r="D2805" s="10" t="s">
        <v>11</v>
      </c>
      <c r="E2805" s="12">
        <v>570</v>
      </c>
      <c r="F2805" s="11"/>
      <c r="G2805" s="11"/>
      <c r="H2805" s="11"/>
      <c r="XFB2805" s="45"/>
    </row>
    <row r="2806" s="38" customFormat="1" ht="22.5" spans="1:16382">
      <c r="A2806" s="10" t="s">
        <v>2502</v>
      </c>
      <c r="B2806" s="5" t="s">
        <v>5024</v>
      </c>
      <c r="C2806" s="5" t="s">
        <v>5025</v>
      </c>
      <c r="D2806" s="10" t="s">
        <v>11</v>
      </c>
      <c r="E2806" s="12">
        <v>455</v>
      </c>
      <c r="F2806" s="11"/>
      <c r="G2806" s="11"/>
      <c r="H2806" s="11"/>
      <c r="XFB2806" s="45"/>
    </row>
    <row r="2807" s="38" customFormat="1" ht="22.5" spans="1:16382">
      <c r="A2807" s="10" t="s">
        <v>2502</v>
      </c>
      <c r="B2807" s="5" t="s">
        <v>5026</v>
      </c>
      <c r="C2807" s="5" t="s">
        <v>5027</v>
      </c>
      <c r="D2807" s="10" t="s">
        <v>11</v>
      </c>
      <c r="E2807" s="12">
        <v>680</v>
      </c>
      <c r="F2807" s="11"/>
      <c r="G2807" s="11"/>
      <c r="H2807" s="11"/>
      <c r="XFB2807" s="45"/>
    </row>
    <row r="2808" s="38" customFormat="1" ht="22.5" spans="1:16382">
      <c r="A2808" s="10" t="s">
        <v>2502</v>
      </c>
      <c r="B2808" s="5">
        <v>330401005</v>
      </c>
      <c r="C2808" s="11" t="s">
        <v>5028</v>
      </c>
      <c r="D2808" s="10" t="s">
        <v>11</v>
      </c>
      <c r="E2808" s="12">
        <v>680</v>
      </c>
      <c r="F2808" s="11"/>
      <c r="G2808" s="11"/>
      <c r="H2808" s="11"/>
      <c r="XFB2808" s="45"/>
    </row>
    <row r="2809" s="38" customFormat="1" ht="22.5" spans="1:16382">
      <c r="A2809" s="10" t="s">
        <v>2502</v>
      </c>
      <c r="B2809" s="5" t="s">
        <v>5029</v>
      </c>
      <c r="C2809" s="5" t="s">
        <v>5030</v>
      </c>
      <c r="D2809" s="10" t="s">
        <v>11</v>
      </c>
      <c r="E2809" s="12">
        <v>1110</v>
      </c>
      <c r="F2809" s="11"/>
      <c r="G2809" s="11"/>
      <c r="H2809" s="11"/>
      <c r="XFB2809" s="45"/>
    </row>
    <row r="2810" s="38" customFormat="1" ht="22.5" spans="1:16382">
      <c r="A2810" s="10" t="s">
        <v>2502</v>
      </c>
      <c r="B2810" s="5" t="s">
        <v>5031</v>
      </c>
      <c r="C2810" s="5" t="s">
        <v>5032</v>
      </c>
      <c r="D2810" s="10" t="s">
        <v>11</v>
      </c>
      <c r="E2810" s="12">
        <v>1330</v>
      </c>
      <c r="F2810" s="11"/>
      <c r="G2810" s="11"/>
      <c r="H2810" s="11"/>
      <c r="XFB2810" s="45"/>
    </row>
    <row r="2811" s="38" customFormat="1" spans="1:16382">
      <c r="A2811" s="10" t="s">
        <v>2502</v>
      </c>
      <c r="B2811" s="5">
        <v>330401007</v>
      </c>
      <c r="C2811" s="11" t="s">
        <v>5033</v>
      </c>
      <c r="D2811" s="10" t="s">
        <v>11</v>
      </c>
      <c r="E2811" s="12">
        <v>455</v>
      </c>
      <c r="F2811" s="11" t="s">
        <v>5034</v>
      </c>
      <c r="G2811" s="11"/>
      <c r="H2811" s="11"/>
      <c r="XFB2811" s="45"/>
    </row>
    <row r="2812" s="38" customFormat="1" ht="22.5" spans="1:16382">
      <c r="A2812" s="10" t="s">
        <v>2502</v>
      </c>
      <c r="B2812" s="5" t="s">
        <v>5035</v>
      </c>
      <c r="C2812" s="5" t="s">
        <v>5036</v>
      </c>
      <c r="D2812" s="10" t="s">
        <v>11</v>
      </c>
      <c r="E2812" s="12">
        <v>455</v>
      </c>
      <c r="F2812" s="11"/>
      <c r="G2812" s="11"/>
      <c r="H2812" s="11"/>
      <c r="XFB2812" s="45"/>
    </row>
    <row r="2813" s="38" customFormat="1" ht="22.5" spans="1:16382">
      <c r="A2813" s="10" t="s">
        <v>2502</v>
      </c>
      <c r="B2813" s="5" t="s">
        <v>5037</v>
      </c>
      <c r="C2813" s="5" t="s">
        <v>5038</v>
      </c>
      <c r="D2813" s="10" t="s">
        <v>11</v>
      </c>
      <c r="E2813" s="12">
        <v>570</v>
      </c>
      <c r="F2813" s="11"/>
      <c r="G2813" s="11"/>
      <c r="H2813" s="11"/>
      <c r="XFB2813" s="45"/>
    </row>
    <row r="2814" s="38" customFormat="1" spans="1:16382">
      <c r="A2814" s="10" t="s">
        <v>2502</v>
      </c>
      <c r="B2814" s="5">
        <v>330401009</v>
      </c>
      <c r="C2814" s="11" t="s">
        <v>5039</v>
      </c>
      <c r="D2814" s="10" t="s">
        <v>11</v>
      </c>
      <c r="E2814" s="12">
        <v>455</v>
      </c>
      <c r="F2814" s="11"/>
      <c r="G2814" s="11"/>
      <c r="H2814" s="11"/>
      <c r="XFB2814" s="45"/>
    </row>
    <row r="2815" s="38" customFormat="1" spans="1:16382">
      <c r="A2815" s="10" t="s">
        <v>2502</v>
      </c>
      <c r="B2815" s="5">
        <v>330401010</v>
      </c>
      <c r="C2815" s="11" t="s">
        <v>5040</v>
      </c>
      <c r="D2815" s="10" t="s">
        <v>11</v>
      </c>
      <c r="E2815" s="12">
        <v>1110</v>
      </c>
      <c r="F2815" s="11"/>
      <c r="G2815" s="11"/>
      <c r="H2815" s="11"/>
      <c r="XFB2815" s="45"/>
    </row>
    <row r="2816" s="38" customFormat="1" spans="1:16382">
      <c r="A2816" s="10" t="s">
        <v>2502</v>
      </c>
      <c r="B2816" s="5">
        <v>330401011</v>
      </c>
      <c r="C2816" s="11" t="s">
        <v>5041</v>
      </c>
      <c r="D2816" s="10" t="s">
        <v>11</v>
      </c>
      <c r="E2816" s="12">
        <v>320</v>
      </c>
      <c r="F2816" s="11"/>
      <c r="G2816" s="11"/>
      <c r="H2816" s="11"/>
      <c r="XFB2816" s="45"/>
    </row>
    <row r="2817" s="38" customFormat="1" spans="1:16382">
      <c r="A2817" s="10" t="s">
        <v>2502</v>
      </c>
      <c r="B2817" s="5">
        <v>330401012</v>
      </c>
      <c r="C2817" s="11" t="s">
        <v>5042</v>
      </c>
      <c r="D2817" s="10" t="s">
        <v>5043</v>
      </c>
      <c r="E2817" s="12">
        <v>570</v>
      </c>
      <c r="F2817" s="11" t="s">
        <v>5044</v>
      </c>
      <c r="G2817" s="11"/>
      <c r="H2817" s="11"/>
      <c r="XFB2817" s="45"/>
    </row>
    <row r="2818" s="38" customFormat="1" spans="1:16382">
      <c r="A2818" s="10" t="s">
        <v>2502</v>
      </c>
      <c r="B2818" s="5">
        <v>330401013</v>
      </c>
      <c r="C2818" s="11" t="s">
        <v>5045</v>
      </c>
      <c r="D2818" s="10" t="s">
        <v>11</v>
      </c>
      <c r="E2818" s="12">
        <v>455</v>
      </c>
      <c r="F2818" s="11"/>
      <c r="G2818" s="11"/>
      <c r="H2818" s="11"/>
      <c r="XFB2818" s="45"/>
    </row>
    <row r="2819" s="38" customFormat="1" spans="1:16382">
      <c r="A2819" s="10" t="s">
        <v>2502</v>
      </c>
      <c r="B2819" s="5">
        <v>330401014</v>
      </c>
      <c r="C2819" s="11" t="s">
        <v>5046</v>
      </c>
      <c r="D2819" s="10" t="s">
        <v>493</v>
      </c>
      <c r="E2819" s="12">
        <v>455</v>
      </c>
      <c r="F2819" s="11"/>
      <c r="G2819" s="11"/>
      <c r="H2819" s="11"/>
      <c r="XFB2819" s="45"/>
    </row>
    <row r="2820" s="38" customFormat="1" spans="1:16382">
      <c r="A2820" s="10" t="s">
        <v>2502</v>
      </c>
      <c r="B2820" s="5">
        <v>330401016</v>
      </c>
      <c r="C2820" s="11" t="s">
        <v>5047</v>
      </c>
      <c r="D2820" s="10" t="s">
        <v>11</v>
      </c>
      <c r="E2820" s="12">
        <v>570</v>
      </c>
      <c r="F2820" s="11"/>
      <c r="G2820" s="11"/>
      <c r="H2820" s="11"/>
      <c r="XFB2820" s="45"/>
    </row>
    <row r="2821" s="38" customFormat="1" spans="1:16382">
      <c r="A2821" s="10" t="s">
        <v>2502</v>
      </c>
      <c r="B2821" s="5">
        <v>330401017</v>
      </c>
      <c r="C2821" s="11" t="s">
        <v>5048</v>
      </c>
      <c r="D2821" s="10" t="s">
        <v>753</v>
      </c>
      <c r="E2821" s="12">
        <v>680</v>
      </c>
      <c r="F2821" s="11" t="s">
        <v>5049</v>
      </c>
      <c r="G2821" s="11" t="s">
        <v>5050</v>
      </c>
      <c r="H2821" s="11"/>
      <c r="XFB2821" s="45"/>
    </row>
    <row r="2822" s="38" customFormat="1" spans="1:16382">
      <c r="A2822" s="10" t="s">
        <v>2502</v>
      </c>
      <c r="B2822" s="5">
        <v>330401018</v>
      </c>
      <c r="C2822" s="11" t="s">
        <v>5051</v>
      </c>
      <c r="D2822" s="10" t="s">
        <v>11</v>
      </c>
      <c r="E2822" s="12">
        <v>680</v>
      </c>
      <c r="F2822" s="11" t="s">
        <v>5052</v>
      </c>
      <c r="G2822" s="11"/>
      <c r="H2822" s="11"/>
      <c r="XFB2822" s="45"/>
    </row>
    <row r="2823" s="38" customFormat="1" spans="1:16382">
      <c r="A2823" s="10" t="s">
        <v>2502</v>
      </c>
      <c r="B2823" s="5">
        <v>330402001</v>
      </c>
      <c r="C2823" s="11" t="s">
        <v>5053</v>
      </c>
      <c r="D2823" s="10" t="s">
        <v>11</v>
      </c>
      <c r="E2823" s="12">
        <v>630</v>
      </c>
      <c r="F2823" s="11"/>
      <c r="G2823" s="11"/>
      <c r="H2823" s="11"/>
      <c r="XFB2823" s="45"/>
    </row>
    <row r="2824" s="38" customFormat="1" spans="1:16382">
      <c r="A2824" s="10" t="s">
        <v>2502</v>
      </c>
      <c r="B2824" s="5">
        <v>330402002</v>
      </c>
      <c r="C2824" s="11" t="s">
        <v>5054</v>
      </c>
      <c r="D2824" s="10" t="s">
        <v>11</v>
      </c>
      <c r="E2824" s="12">
        <v>395</v>
      </c>
      <c r="F2824" s="11" t="s">
        <v>5055</v>
      </c>
      <c r="G2824" s="11"/>
      <c r="H2824" s="11"/>
      <c r="XFB2824" s="45"/>
    </row>
    <row r="2825" s="38" customFormat="1" spans="1:16382">
      <c r="A2825" s="10" t="s">
        <v>2502</v>
      </c>
      <c r="B2825" s="5">
        <v>330402003</v>
      </c>
      <c r="C2825" s="11" t="s">
        <v>5056</v>
      </c>
      <c r="D2825" s="10" t="s">
        <v>11</v>
      </c>
      <c r="E2825" s="12">
        <v>910</v>
      </c>
      <c r="F2825" s="11"/>
      <c r="G2825" s="11" t="s">
        <v>5057</v>
      </c>
      <c r="H2825" s="11"/>
      <c r="XFB2825" s="45"/>
    </row>
    <row r="2826" s="38" customFormat="1" spans="1:16382">
      <c r="A2826" s="10" t="s">
        <v>2502</v>
      </c>
      <c r="B2826" s="5">
        <v>330402004</v>
      </c>
      <c r="C2826" s="11" t="s">
        <v>5058</v>
      </c>
      <c r="D2826" s="10" t="s">
        <v>11</v>
      </c>
      <c r="E2826" s="12">
        <v>560</v>
      </c>
      <c r="F2826" s="11" t="s">
        <v>5059</v>
      </c>
      <c r="G2826" s="11"/>
      <c r="H2826" s="11"/>
      <c r="XFB2826" s="45"/>
    </row>
    <row r="2827" s="38" customFormat="1" spans="1:16382">
      <c r="A2827" s="10" t="s">
        <v>2502</v>
      </c>
      <c r="B2827" s="5">
        <v>330402005</v>
      </c>
      <c r="C2827" s="11" t="s">
        <v>5060</v>
      </c>
      <c r="D2827" s="10" t="s">
        <v>11</v>
      </c>
      <c r="E2827" s="12">
        <v>860</v>
      </c>
      <c r="F2827" s="11" t="s">
        <v>5061</v>
      </c>
      <c r="G2827" s="11"/>
      <c r="H2827" s="11"/>
      <c r="XFB2827" s="45"/>
    </row>
    <row r="2828" s="38" customFormat="1" spans="1:16382">
      <c r="A2828" s="10" t="s">
        <v>2502</v>
      </c>
      <c r="B2828" s="5">
        <v>330402006</v>
      </c>
      <c r="C2828" s="11" t="s">
        <v>5062</v>
      </c>
      <c r="D2828" s="10" t="s">
        <v>11</v>
      </c>
      <c r="E2828" s="12">
        <v>860</v>
      </c>
      <c r="F2828" s="11"/>
      <c r="G2828" s="11" t="s">
        <v>5057</v>
      </c>
      <c r="H2828" s="11"/>
      <c r="XFB2828" s="45"/>
    </row>
    <row r="2829" s="38" customFormat="1" spans="1:16382">
      <c r="A2829" s="10" t="s">
        <v>2502</v>
      </c>
      <c r="B2829" s="5">
        <v>330402007</v>
      </c>
      <c r="C2829" s="5" t="s">
        <v>5063</v>
      </c>
      <c r="D2829" s="10" t="s">
        <v>11</v>
      </c>
      <c r="E2829" s="12">
        <v>680</v>
      </c>
      <c r="F2829" s="11"/>
      <c r="G2829" s="11"/>
      <c r="H2829" s="11"/>
      <c r="XFB2829" s="45"/>
    </row>
    <row r="2830" s="38" customFormat="1" ht="22.5" spans="1:16382">
      <c r="A2830" s="10" t="s">
        <v>2502</v>
      </c>
      <c r="B2830" s="18" t="s">
        <v>5064</v>
      </c>
      <c r="C2830" s="18" t="s">
        <v>5065</v>
      </c>
      <c r="D2830" s="12" t="s">
        <v>11</v>
      </c>
      <c r="E2830" s="12">
        <v>880</v>
      </c>
      <c r="F2830" s="19"/>
      <c r="G2830" s="19"/>
      <c r="H2830" s="19"/>
      <c r="XFB2830" s="45"/>
    </row>
    <row r="2831" s="38" customFormat="1" spans="1:16382">
      <c r="A2831" s="10" t="s">
        <v>2502</v>
      </c>
      <c r="B2831" s="5">
        <v>330402008</v>
      </c>
      <c r="C2831" s="11" t="s">
        <v>5066</v>
      </c>
      <c r="D2831" s="10" t="s">
        <v>11</v>
      </c>
      <c r="E2831" s="12">
        <v>455</v>
      </c>
      <c r="F2831" s="11" t="s">
        <v>5067</v>
      </c>
      <c r="G2831" s="11" t="s">
        <v>5057</v>
      </c>
      <c r="H2831" s="11"/>
      <c r="XFB2831" s="45"/>
    </row>
    <row r="2832" s="38" customFormat="1" spans="1:16382">
      <c r="A2832" s="10" t="s">
        <v>2502</v>
      </c>
      <c r="B2832" s="5">
        <v>330402009</v>
      </c>
      <c r="C2832" s="5" t="s">
        <v>5068</v>
      </c>
      <c r="D2832" s="10" t="s">
        <v>11</v>
      </c>
      <c r="E2832" s="12">
        <v>570</v>
      </c>
      <c r="F2832" s="11" t="s">
        <v>5069</v>
      </c>
      <c r="G2832" s="11" t="s">
        <v>5057</v>
      </c>
      <c r="H2832" s="11"/>
      <c r="XFB2832" s="45"/>
    </row>
    <row r="2833" s="38" customFormat="1" spans="1:16382">
      <c r="A2833" s="10" t="s">
        <v>2502</v>
      </c>
      <c r="B2833" s="5" t="s">
        <v>5070</v>
      </c>
      <c r="C2833" s="5" t="s">
        <v>5071</v>
      </c>
      <c r="D2833" s="10" t="s">
        <v>11</v>
      </c>
      <c r="E2833" s="12">
        <v>680</v>
      </c>
      <c r="F2833" s="11" t="s">
        <v>5069</v>
      </c>
      <c r="G2833" s="11" t="s">
        <v>5057</v>
      </c>
      <c r="H2833" s="11"/>
      <c r="XFB2833" s="45"/>
    </row>
    <row r="2834" s="38" customFormat="1" spans="1:16382">
      <c r="A2834" s="10" t="s">
        <v>2502</v>
      </c>
      <c r="B2834" s="5">
        <v>330402010</v>
      </c>
      <c r="C2834" s="11" t="s">
        <v>5072</v>
      </c>
      <c r="D2834" s="10" t="s">
        <v>2748</v>
      </c>
      <c r="E2834" s="12">
        <v>290</v>
      </c>
      <c r="F2834" s="11"/>
      <c r="G2834" s="11" t="s">
        <v>5073</v>
      </c>
      <c r="H2834" s="11"/>
      <c r="XFB2834" s="45"/>
    </row>
    <row r="2835" s="38" customFormat="1" spans="1:16382">
      <c r="A2835" s="10" t="s">
        <v>2502</v>
      </c>
      <c r="B2835" s="5">
        <v>330403001</v>
      </c>
      <c r="C2835" s="11" t="s">
        <v>5074</v>
      </c>
      <c r="D2835" s="10" t="s">
        <v>11</v>
      </c>
      <c r="E2835" s="12">
        <v>910</v>
      </c>
      <c r="F2835" s="11" t="s">
        <v>5075</v>
      </c>
      <c r="G2835" s="11" t="s">
        <v>5076</v>
      </c>
      <c r="H2835" s="11"/>
      <c r="XFB2835" s="45"/>
    </row>
    <row r="2836" s="38" customFormat="1" spans="1:16382">
      <c r="A2836" s="10" t="s">
        <v>2502</v>
      </c>
      <c r="B2836" s="5">
        <v>330403002</v>
      </c>
      <c r="C2836" s="11" t="s">
        <v>5077</v>
      </c>
      <c r="D2836" s="10" t="s">
        <v>11</v>
      </c>
      <c r="E2836" s="12">
        <v>660</v>
      </c>
      <c r="F2836" s="11" t="s">
        <v>5078</v>
      </c>
      <c r="G2836" s="11"/>
      <c r="H2836" s="11"/>
      <c r="XFB2836" s="45"/>
    </row>
    <row r="2837" s="38" customFormat="1" ht="22.5" spans="1:16382">
      <c r="A2837" s="10" t="s">
        <v>2502</v>
      </c>
      <c r="B2837" s="5" t="s">
        <v>5079</v>
      </c>
      <c r="C2837" s="11" t="s">
        <v>5080</v>
      </c>
      <c r="D2837" s="10" t="s">
        <v>11</v>
      </c>
      <c r="E2837" s="12">
        <v>780</v>
      </c>
      <c r="F2837" s="11"/>
      <c r="G2837" s="11" t="s">
        <v>5076</v>
      </c>
      <c r="H2837" s="11"/>
      <c r="XFB2837" s="45"/>
    </row>
    <row r="2838" s="38" customFormat="1" spans="1:16382">
      <c r="A2838" s="10" t="s">
        <v>2502</v>
      </c>
      <c r="B2838" s="5">
        <v>330403003</v>
      </c>
      <c r="C2838" s="11" t="s">
        <v>5081</v>
      </c>
      <c r="D2838" s="10" t="s">
        <v>11</v>
      </c>
      <c r="E2838" s="12">
        <v>680</v>
      </c>
      <c r="F2838" s="11"/>
      <c r="G2838" s="11"/>
      <c r="H2838" s="11"/>
      <c r="XFB2838" s="45"/>
    </row>
    <row r="2839" s="38" customFormat="1" ht="22.5" spans="1:16382">
      <c r="A2839" s="10" t="s">
        <v>2502</v>
      </c>
      <c r="B2839" s="5">
        <v>330403004</v>
      </c>
      <c r="C2839" s="11" t="s">
        <v>5082</v>
      </c>
      <c r="D2839" s="10" t="s">
        <v>11</v>
      </c>
      <c r="E2839" s="12">
        <v>740</v>
      </c>
      <c r="F2839" s="11"/>
      <c r="G2839" s="11" t="s">
        <v>5083</v>
      </c>
      <c r="H2839" s="11"/>
      <c r="XFB2839" s="45"/>
    </row>
    <row r="2840" s="38" customFormat="1" spans="1:16382">
      <c r="A2840" s="10" t="s">
        <v>2502</v>
      </c>
      <c r="B2840" s="5">
        <v>330403005</v>
      </c>
      <c r="C2840" s="11" t="s">
        <v>5084</v>
      </c>
      <c r="D2840" s="10" t="s">
        <v>11</v>
      </c>
      <c r="E2840" s="12">
        <v>570</v>
      </c>
      <c r="F2840" s="11"/>
      <c r="G2840" s="11" t="s">
        <v>5076</v>
      </c>
      <c r="H2840" s="11"/>
      <c r="XFB2840" s="45"/>
    </row>
    <row r="2841" s="38" customFormat="1" spans="1:16382">
      <c r="A2841" s="10" t="s">
        <v>2502</v>
      </c>
      <c r="B2841" s="5">
        <v>330403006</v>
      </c>
      <c r="C2841" s="11" t="s">
        <v>5085</v>
      </c>
      <c r="D2841" s="10" t="s">
        <v>11</v>
      </c>
      <c r="E2841" s="12">
        <v>36</v>
      </c>
      <c r="F2841" s="11" t="s">
        <v>5086</v>
      </c>
      <c r="G2841" s="11"/>
      <c r="H2841" s="11"/>
      <c r="XFB2841" s="45"/>
    </row>
    <row r="2842" s="38" customFormat="1" spans="1:16382">
      <c r="A2842" s="10" t="s">
        <v>2502</v>
      </c>
      <c r="B2842" s="5" t="s">
        <v>5087</v>
      </c>
      <c r="C2842" s="11" t="s">
        <v>5088</v>
      </c>
      <c r="D2842" s="10" t="s">
        <v>11</v>
      </c>
      <c r="E2842" s="12">
        <v>84</v>
      </c>
      <c r="F2842" s="11"/>
      <c r="G2842" s="11"/>
      <c r="H2842" s="11"/>
      <c r="XFB2842" s="45"/>
    </row>
    <row r="2843" s="38" customFormat="1" spans="1:16382">
      <c r="A2843" s="10" t="s">
        <v>2502</v>
      </c>
      <c r="B2843" s="5">
        <v>330403007</v>
      </c>
      <c r="C2843" s="11" t="s">
        <v>5089</v>
      </c>
      <c r="D2843" s="10" t="s">
        <v>493</v>
      </c>
      <c r="E2843" s="12">
        <v>1110</v>
      </c>
      <c r="F2843" s="11"/>
      <c r="G2843" s="11"/>
      <c r="H2843" s="11"/>
      <c r="XFB2843" s="45"/>
    </row>
    <row r="2844" s="38" customFormat="1" ht="22.5" spans="1:16382">
      <c r="A2844" s="10" t="s">
        <v>2502</v>
      </c>
      <c r="B2844" s="5">
        <v>330403008</v>
      </c>
      <c r="C2844" s="11" t="s">
        <v>5090</v>
      </c>
      <c r="D2844" s="10" t="s">
        <v>11</v>
      </c>
      <c r="E2844" s="12">
        <v>680</v>
      </c>
      <c r="F2844" s="11" t="s">
        <v>5091</v>
      </c>
      <c r="G2844" s="11"/>
      <c r="H2844" s="11"/>
      <c r="XFB2844" s="45"/>
    </row>
    <row r="2845" s="38" customFormat="1" spans="1:16382">
      <c r="A2845" s="10" t="s">
        <v>2502</v>
      </c>
      <c r="B2845" s="5">
        <v>330404001</v>
      </c>
      <c r="C2845" s="11" t="s">
        <v>5092</v>
      </c>
      <c r="D2845" s="10" t="s">
        <v>11</v>
      </c>
      <c r="E2845" s="12">
        <v>910</v>
      </c>
      <c r="F2845" s="11"/>
      <c r="G2845" s="11"/>
      <c r="H2845" s="11"/>
      <c r="XFB2845" s="45"/>
    </row>
    <row r="2846" s="38" customFormat="1" ht="22.5" spans="1:16382">
      <c r="A2846" s="10" t="s">
        <v>2502</v>
      </c>
      <c r="B2846" s="5">
        <v>330404002</v>
      </c>
      <c r="C2846" s="11" t="s">
        <v>5093</v>
      </c>
      <c r="D2846" s="10" t="s">
        <v>11</v>
      </c>
      <c r="E2846" s="12">
        <v>910</v>
      </c>
      <c r="F2846" s="11"/>
      <c r="G2846" s="11"/>
      <c r="H2846" s="11"/>
      <c r="XFB2846" s="45"/>
    </row>
    <row r="2847" s="38" customFormat="1" spans="1:16382">
      <c r="A2847" s="10" t="s">
        <v>2502</v>
      </c>
      <c r="B2847" s="5">
        <v>330404003</v>
      </c>
      <c r="C2847" s="11" t="s">
        <v>5094</v>
      </c>
      <c r="D2847" s="10" t="s">
        <v>493</v>
      </c>
      <c r="E2847" s="12">
        <v>230</v>
      </c>
      <c r="F2847" s="11"/>
      <c r="G2847" s="11"/>
      <c r="H2847" s="11"/>
      <c r="XFB2847" s="45"/>
    </row>
    <row r="2848" s="38" customFormat="1" spans="1:16382">
      <c r="A2848" s="10" t="s">
        <v>2502</v>
      </c>
      <c r="B2848" s="5">
        <v>330404005</v>
      </c>
      <c r="C2848" s="11" t="s">
        <v>5095</v>
      </c>
      <c r="D2848" s="10" t="s">
        <v>11</v>
      </c>
      <c r="E2848" s="12">
        <v>1330</v>
      </c>
      <c r="F2848" s="11"/>
      <c r="G2848" s="11"/>
      <c r="H2848" s="11"/>
      <c r="XFB2848" s="45"/>
    </row>
    <row r="2849" s="38" customFormat="1" spans="1:16382">
      <c r="A2849" s="10" t="s">
        <v>2502</v>
      </c>
      <c r="B2849" s="5">
        <v>330404006</v>
      </c>
      <c r="C2849" s="11" t="s">
        <v>5096</v>
      </c>
      <c r="D2849" s="10" t="s">
        <v>11</v>
      </c>
      <c r="E2849" s="12">
        <v>760</v>
      </c>
      <c r="F2849" s="11"/>
      <c r="G2849" s="11"/>
      <c r="H2849" s="11"/>
      <c r="XFB2849" s="45"/>
    </row>
    <row r="2850" s="38" customFormat="1" spans="1:16382">
      <c r="A2850" s="10" t="s">
        <v>2502</v>
      </c>
      <c r="B2850" s="18">
        <v>330404007</v>
      </c>
      <c r="C2850" s="19" t="s">
        <v>5097</v>
      </c>
      <c r="D2850" s="12" t="s">
        <v>11</v>
      </c>
      <c r="E2850" s="12">
        <v>480</v>
      </c>
      <c r="F2850" s="19" t="s">
        <v>5098</v>
      </c>
      <c r="G2850" s="19"/>
      <c r="H2850" s="19"/>
      <c r="XFB2850" s="45"/>
    </row>
    <row r="2851" s="38" customFormat="1" ht="22.5" spans="1:16382">
      <c r="A2851" s="10" t="s">
        <v>2502</v>
      </c>
      <c r="B2851" s="18">
        <v>330404008</v>
      </c>
      <c r="C2851" s="19" t="s">
        <v>5099</v>
      </c>
      <c r="D2851" s="12" t="s">
        <v>11</v>
      </c>
      <c r="E2851" s="12">
        <v>1330</v>
      </c>
      <c r="F2851" s="19" t="s">
        <v>5100</v>
      </c>
      <c r="G2851" s="19"/>
      <c r="H2851" s="19"/>
      <c r="XFB2851" s="45"/>
    </row>
    <row r="2852" s="38" customFormat="1" ht="22.5" spans="1:16382">
      <c r="A2852" s="10" t="s">
        <v>2502</v>
      </c>
      <c r="B2852" s="18" t="s">
        <v>5101</v>
      </c>
      <c r="C2852" s="18" t="s">
        <v>5102</v>
      </c>
      <c r="D2852" s="12" t="s">
        <v>11</v>
      </c>
      <c r="E2852" s="12">
        <v>1990</v>
      </c>
      <c r="F2852" s="19"/>
      <c r="G2852" s="19"/>
      <c r="H2852" s="19"/>
      <c r="XFB2852" s="45"/>
    </row>
    <row r="2853" s="38" customFormat="1" spans="1:16382">
      <c r="A2853" s="10" t="s">
        <v>2502</v>
      </c>
      <c r="B2853" s="18">
        <v>330404009</v>
      </c>
      <c r="C2853" s="19" t="s">
        <v>5103</v>
      </c>
      <c r="D2853" s="12" t="s">
        <v>11</v>
      </c>
      <c r="E2853" s="12">
        <v>550</v>
      </c>
      <c r="F2853" s="19"/>
      <c r="G2853" s="19"/>
      <c r="H2853" s="19"/>
      <c r="XFB2853" s="45"/>
    </row>
    <row r="2854" s="38" customFormat="1" spans="1:16382">
      <c r="A2854" s="10" t="s">
        <v>2502</v>
      </c>
      <c r="B2854" s="18">
        <v>330404011</v>
      </c>
      <c r="C2854" s="19" t="s">
        <v>5104</v>
      </c>
      <c r="D2854" s="12" t="s">
        <v>11</v>
      </c>
      <c r="E2854" s="12">
        <v>1330</v>
      </c>
      <c r="F2854" s="19"/>
      <c r="G2854" s="19"/>
      <c r="H2854" s="19"/>
      <c r="XFB2854" s="45"/>
    </row>
    <row r="2855" s="38" customFormat="1" spans="1:16382">
      <c r="A2855" s="10" t="s">
        <v>2502</v>
      </c>
      <c r="B2855" s="18">
        <v>330404013</v>
      </c>
      <c r="C2855" s="19" t="s">
        <v>5105</v>
      </c>
      <c r="D2855" s="12" t="s">
        <v>11</v>
      </c>
      <c r="E2855" s="12">
        <v>1330</v>
      </c>
      <c r="F2855" s="19"/>
      <c r="G2855" s="19" t="s">
        <v>5106</v>
      </c>
      <c r="H2855" s="19"/>
      <c r="XFB2855" s="45"/>
    </row>
    <row r="2856" s="38" customFormat="1" spans="1:16382">
      <c r="A2856" s="10" t="s">
        <v>2502</v>
      </c>
      <c r="B2856" s="5">
        <v>330405001</v>
      </c>
      <c r="C2856" s="11" t="s">
        <v>5107</v>
      </c>
      <c r="D2856" s="10" t="s">
        <v>11</v>
      </c>
      <c r="E2856" s="12">
        <v>680</v>
      </c>
      <c r="F2856" s="11"/>
      <c r="G2856" s="11" t="s">
        <v>432</v>
      </c>
      <c r="H2856" s="11"/>
      <c r="XFB2856" s="45"/>
    </row>
    <row r="2857" s="38" customFormat="1" spans="1:16382">
      <c r="A2857" s="10" t="s">
        <v>2502</v>
      </c>
      <c r="B2857" s="5">
        <v>330405002</v>
      </c>
      <c r="C2857" s="11" t="s">
        <v>5108</v>
      </c>
      <c r="D2857" s="10" t="s">
        <v>11</v>
      </c>
      <c r="E2857" s="12">
        <v>570</v>
      </c>
      <c r="F2857" s="11"/>
      <c r="G2857" s="11"/>
      <c r="H2857" s="11"/>
      <c r="XFB2857" s="45"/>
    </row>
    <row r="2858" s="38" customFormat="1" spans="1:16382">
      <c r="A2858" s="10" t="s">
        <v>2502</v>
      </c>
      <c r="B2858" s="5">
        <v>330405003</v>
      </c>
      <c r="C2858" s="11" t="s">
        <v>5109</v>
      </c>
      <c r="D2858" s="10" t="s">
        <v>11</v>
      </c>
      <c r="E2858" s="12">
        <v>960</v>
      </c>
      <c r="F2858" s="11"/>
      <c r="G2858" s="11" t="s">
        <v>432</v>
      </c>
      <c r="H2858" s="11"/>
      <c r="XFB2858" s="45"/>
    </row>
    <row r="2859" s="38" customFormat="1" spans="1:16382">
      <c r="A2859" s="10" t="s">
        <v>2502</v>
      </c>
      <c r="B2859" s="5">
        <v>330405004</v>
      </c>
      <c r="C2859" s="11" t="s">
        <v>5110</v>
      </c>
      <c r="D2859" s="10" t="s">
        <v>11</v>
      </c>
      <c r="E2859" s="12">
        <v>680</v>
      </c>
      <c r="F2859" s="11"/>
      <c r="G2859" s="11"/>
      <c r="H2859" s="11"/>
      <c r="XFB2859" s="45"/>
    </row>
    <row r="2860" s="38" customFormat="1" spans="1:16382">
      <c r="A2860" s="10" t="s">
        <v>2502</v>
      </c>
      <c r="B2860" s="5">
        <v>330405005</v>
      </c>
      <c r="C2860" s="11" t="s">
        <v>5111</v>
      </c>
      <c r="D2860" s="10" t="s">
        <v>11</v>
      </c>
      <c r="E2860" s="12">
        <v>960</v>
      </c>
      <c r="F2860" s="11"/>
      <c r="G2860" s="11"/>
      <c r="H2860" s="11"/>
      <c r="XFB2860" s="45"/>
    </row>
    <row r="2861" s="38" customFormat="1" ht="22.5" spans="1:16382">
      <c r="A2861" s="10" t="s">
        <v>2502</v>
      </c>
      <c r="B2861" s="5">
        <v>330405006</v>
      </c>
      <c r="C2861" s="11" t="s">
        <v>5112</v>
      </c>
      <c r="D2861" s="10" t="s">
        <v>11</v>
      </c>
      <c r="E2861" s="12">
        <v>1110</v>
      </c>
      <c r="F2861" s="11"/>
      <c r="G2861" s="11" t="s">
        <v>5113</v>
      </c>
      <c r="H2861" s="11"/>
      <c r="XFB2861" s="45"/>
    </row>
    <row r="2862" s="38" customFormat="1" spans="1:16382">
      <c r="A2862" s="10" t="s">
        <v>2502</v>
      </c>
      <c r="B2862" s="5">
        <v>330405007</v>
      </c>
      <c r="C2862" s="11" t="s">
        <v>5114</v>
      </c>
      <c r="D2862" s="10" t="s">
        <v>11</v>
      </c>
      <c r="E2862" s="12">
        <v>730</v>
      </c>
      <c r="F2862" s="11"/>
      <c r="G2862" s="11"/>
      <c r="H2862" s="11"/>
      <c r="XFB2862" s="45"/>
    </row>
    <row r="2863" s="38" customFormat="1" spans="1:16382">
      <c r="A2863" s="10" t="s">
        <v>2502</v>
      </c>
      <c r="B2863" s="5">
        <v>330405008</v>
      </c>
      <c r="C2863" s="11" t="s">
        <v>5115</v>
      </c>
      <c r="D2863" s="10" t="s">
        <v>11</v>
      </c>
      <c r="E2863" s="12">
        <v>840</v>
      </c>
      <c r="F2863" s="11" t="s">
        <v>5116</v>
      </c>
      <c r="G2863" s="11"/>
      <c r="H2863" s="11"/>
      <c r="XFB2863" s="45"/>
    </row>
    <row r="2864" s="38" customFormat="1" ht="22.5" spans="1:16382">
      <c r="A2864" s="10" t="s">
        <v>2502</v>
      </c>
      <c r="B2864" s="5">
        <v>330405009</v>
      </c>
      <c r="C2864" s="11" t="s">
        <v>5117</v>
      </c>
      <c r="D2864" s="10" t="s">
        <v>11</v>
      </c>
      <c r="E2864" s="12">
        <v>910</v>
      </c>
      <c r="F2864" s="11"/>
      <c r="G2864" s="11"/>
      <c r="H2864" s="11"/>
      <c r="XFB2864" s="45"/>
    </row>
    <row r="2865" s="38" customFormat="1" spans="1:16382">
      <c r="A2865" s="10" t="s">
        <v>2502</v>
      </c>
      <c r="B2865" s="5" t="s">
        <v>5118</v>
      </c>
      <c r="C2865" s="5" t="s">
        <v>5119</v>
      </c>
      <c r="D2865" s="10" t="s">
        <v>493</v>
      </c>
      <c r="E2865" s="12">
        <v>910</v>
      </c>
      <c r="F2865" s="11"/>
      <c r="G2865" s="11"/>
      <c r="H2865" s="11"/>
      <c r="XFB2865" s="45"/>
    </row>
    <row r="2866" s="38" customFormat="1" spans="1:16382">
      <c r="A2866" s="10" t="s">
        <v>2502</v>
      </c>
      <c r="B2866" s="5" t="s">
        <v>5120</v>
      </c>
      <c r="C2866" s="5" t="s">
        <v>5121</v>
      </c>
      <c r="D2866" s="10" t="s">
        <v>493</v>
      </c>
      <c r="E2866" s="12">
        <v>800</v>
      </c>
      <c r="F2866" s="11"/>
      <c r="G2866" s="11"/>
      <c r="H2866" s="11"/>
      <c r="XFB2866" s="45"/>
    </row>
    <row r="2867" s="38" customFormat="1" spans="1:16382">
      <c r="A2867" s="10" t="s">
        <v>2502</v>
      </c>
      <c r="B2867" s="5" t="s">
        <v>5122</v>
      </c>
      <c r="C2867" s="5" t="s">
        <v>5123</v>
      </c>
      <c r="D2867" s="10" t="s">
        <v>493</v>
      </c>
      <c r="E2867" s="12">
        <v>800</v>
      </c>
      <c r="F2867" s="11"/>
      <c r="G2867" s="11"/>
      <c r="H2867" s="11"/>
      <c r="XFB2867" s="45"/>
    </row>
    <row r="2868" s="38" customFormat="1" ht="22.5" spans="1:16382">
      <c r="A2868" s="10" t="s">
        <v>2502</v>
      </c>
      <c r="B2868" s="5">
        <v>330405011</v>
      </c>
      <c r="C2868" s="51" t="s">
        <v>5124</v>
      </c>
      <c r="D2868" s="10" t="s">
        <v>11</v>
      </c>
      <c r="E2868" s="12">
        <v>680</v>
      </c>
      <c r="F2868" s="11" t="s">
        <v>5125</v>
      </c>
      <c r="G2868" s="11"/>
      <c r="H2868" s="11"/>
      <c r="XFB2868" s="45"/>
    </row>
    <row r="2869" s="38" customFormat="1" ht="22.5" spans="1:16382">
      <c r="A2869" s="10" t="s">
        <v>2502</v>
      </c>
      <c r="B2869" s="5" t="s">
        <v>5126</v>
      </c>
      <c r="C2869" s="5" t="s">
        <v>5127</v>
      </c>
      <c r="D2869" s="10" t="s">
        <v>11</v>
      </c>
      <c r="E2869" s="12">
        <v>800</v>
      </c>
      <c r="F2869" s="11"/>
      <c r="G2869" s="11"/>
      <c r="H2869" s="11"/>
      <c r="XFB2869" s="45"/>
    </row>
    <row r="2870" s="38" customFormat="1" spans="1:16382">
      <c r="A2870" s="10" t="s">
        <v>2502</v>
      </c>
      <c r="B2870" s="18">
        <v>330405012</v>
      </c>
      <c r="C2870" s="11" t="s">
        <v>5128</v>
      </c>
      <c r="D2870" s="10" t="s">
        <v>11</v>
      </c>
      <c r="E2870" s="12">
        <v>910</v>
      </c>
      <c r="F2870" s="11"/>
      <c r="G2870" s="11"/>
      <c r="H2870" s="11"/>
      <c r="XFB2870" s="45"/>
    </row>
    <row r="2871" s="38" customFormat="1" spans="1:16382">
      <c r="A2871" s="10" t="s">
        <v>2502</v>
      </c>
      <c r="B2871" s="18">
        <v>330405013</v>
      </c>
      <c r="C2871" s="19" t="s">
        <v>5129</v>
      </c>
      <c r="D2871" s="12" t="s">
        <v>11</v>
      </c>
      <c r="E2871" s="12">
        <v>1200</v>
      </c>
      <c r="F2871" s="19" t="s">
        <v>5130</v>
      </c>
      <c r="G2871" s="19" t="s">
        <v>432</v>
      </c>
      <c r="H2871" s="19"/>
      <c r="XFB2871" s="45"/>
    </row>
    <row r="2872" s="38" customFormat="1" ht="22.5" spans="1:16382">
      <c r="A2872" s="10" t="s">
        <v>2502</v>
      </c>
      <c r="B2872" s="5">
        <v>330405014</v>
      </c>
      <c r="C2872" s="11" t="s">
        <v>5131</v>
      </c>
      <c r="D2872" s="10" t="s">
        <v>11</v>
      </c>
      <c r="E2872" s="12">
        <v>1000</v>
      </c>
      <c r="F2872" s="11"/>
      <c r="G2872" s="11" t="s">
        <v>5132</v>
      </c>
      <c r="H2872" s="11"/>
      <c r="XFB2872" s="45"/>
    </row>
    <row r="2873" s="38" customFormat="1" spans="1:16382">
      <c r="A2873" s="10" t="s">
        <v>2502</v>
      </c>
      <c r="B2873" s="5">
        <v>330405015</v>
      </c>
      <c r="C2873" s="11" t="s">
        <v>5133</v>
      </c>
      <c r="D2873" s="10" t="s">
        <v>11</v>
      </c>
      <c r="E2873" s="12">
        <v>910</v>
      </c>
      <c r="F2873" s="11"/>
      <c r="G2873" s="11"/>
      <c r="H2873" s="11"/>
      <c r="XFB2873" s="45"/>
    </row>
    <row r="2874" s="38" customFormat="1" ht="22.5" spans="1:16382">
      <c r="A2874" s="10" t="s">
        <v>2502</v>
      </c>
      <c r="B2874" s="5">
        <v>330405016</v>
      </c>
      <c r="C2874" s="11" t="s">
        <v>5134</v>
      </c>
      <c r="D2874" s="10" t="s">
        <v>11</v>
      </c>
      <c r="E2874" s="12">
        <v>1110</v>
      </c>
      <c r="F2874" s="11"/>
      <c r="G2874" s="11" t="s">
        <v>432</v>
      </c>
      <c r="H2874" s="11"/>
      <c r="XFB2874" s="45"/>
    </row>
    <row r="2875" s="38" customFormat="1" ht="45" spans="1:16382">
      <c r="A2875" s="10" t="s">
        <v>2502</v>
      </c>
      <c r="B2875" s="5">
        <v>330405017</v>
      </c>
      <c r="C2875" s="5" t="s">
        <v>5135</v>
      </c>
      <c r="D2875" s="10" t="s">
        <v>11</v>
      </c>
      <c r="E2875" s="12">
        <v>1090</v>
      </c>
      <c r="F2875" s="5" t="s">
        <v>5136</v>
      </c>
      <c r="G2875" s="5" t="s">
        <v>5137</v>
      </c>
      <c r="H2875" s="23" t="s">
        <v>5138</v>
      </c>
      <c r="XFB2875" s="45"/>
    </row>
    <row r="2876" s="38" customFormat="1" spans="1:16382">
      <c r="A2876" s="10" t="s">
        <v>2502</v>
      </c>
      <c r="B2876" s="5">
        <v>330405018</v>
      </c>
      <c r="C2876" s="11" t="s">
        <v>5139</v>
      </c>
      <c r="D2876" s="10" t="s">
        <v>11</v>
      </c>
      <c r="E2876" s="12">
        <v>860</v>
      </c>
      <c r="F2876" s="11"/>
      <c r="G2876" s="11" t="s">
        <v>432</v>
      </c>
      <c r="H2876" s="11"/>
      <c r="XFB2876" s="45"/>
    </row>
    <row r="2877" s="38" customFormat="1" spans="1:16382">
      <c r="A2877" s="10" t="s">
        <v>2502</v>
      </c>
      <c r="B2877" s="5">
        <v>330405019</v>
      </c>
      <c r="C2877" s="11" t="s">
        <v>5140</v>
      </c>
      <c r="D2877" s="10" t="s">
        <v>11</v>
      </c>
      <c r="E2877" s="12">
        <v>570</v>
      </c>
      <c r="F2877" s="11"/>
      <c r="G2877" s="11"/>
      <c r="H2877" s="11"/>
      <c r="XFB2877" s="45"/>
    </row>
    <row r="2878" s="38" customFormat="1" spans="1:16382">
      <c r="A2878" s="10" t="s">
        <v>2502</v>
      </c>
      <c r="B2878" s="5">
        <v>330405020</v>
      </c>
      <c r="C2878" s="11" t="s">
        <v>5141</v>
      </c>
      <c r="D2878" s="10" t="s">
        <v>11</v>
      </c>
      <c r="E2878" s="12">
        <v>680</v>
      </c>
      <c r="F2878" s="11"/>
      <c r="G2878" s="11"/>
      <c r="H2878" s="11"/>
      <c r="XFB2878" s="45"/>
    </row>
    <row r="2879" s="38" customFormat="1" spans="1:16382">
      <c r="A2879" s="10" t="s">
        <v>2502</v>
      </c>
      <c r="B2879" s="5">
        <v>330405021</v>
      </c>
      <c r="C2879" s="11" t="s">
        <v>5142</v>
      </c>
      <c r="D2879" s="10" t="s">
        <v>11</v>
      </c>
      <c r="E2879" s="12">
        <v>680</v>
      </c>
      <c r="F2879" s="11"/>
      <c r="G2879" s="11"/>
      <c r="H2879" s="11"/>
      <c r="XFB2879" s="45"/>
    </row>
    <row r="2880" s="38" customFormat="1" spans="1:16382">
      <c r="A2880" s="10" t="s">
        <v>2502</v>
      </c>
      <c r="B2880" s="5">
        <v>330406001</v>
      </c>
      <c r="C2880" s="11" t="s">
        <v>5143</v>
      </c>
      <c r="D2880" s="10" t="s">
        <v>11</v>
      </c>
      <c r="E2880" s="12">
        <v>1080</v>
      </c>
      <c r="F2880" s="11"/>
      <c r="G2880" s="11" t="s">
        <v>5106</v>
      </c>
      <c r="H2880" s="11"/>
      <c r="XFB2880" s="45"/>
    </row>
    <row r="2881" s="38" customFormat="1" spans="1:16382">
      <c r="A2881" s="10" t="s">
        <v>2502</v>
      </c>
      <c r="B2881" s="5">
        <v>330406002</v>
      </c>
      <c r="C2881" s="11" t="s">
        <v>5144</v>
      </c>
      <c r="D2881" s="10" t="s">
        <v>11</v>
      </c>
      <c r="E2881" s="12">
        <v>910</v>
      </c>
      <c r="F2881" s="11"/>
      <c r="G2881" s="11" t="s">
        <v>5106</v>
      </c>
      <c r="H2881" s="11"/>
      <c r="XFB2881" s="45"/>
    </row>
    <row r="2882" s="38" customFormat="1" spans="1:16382">
      <c r="A2882" s="10" t="s">
        <v>2502</v>
      </c>
      <c r="B2882" s="5">
        <v>330406003</v>
      </c>
      <c r="C2882" s="11" t="s">
        <v>5145</v>
      </c>
      <c r="D2882" s="10" t="s">
        <v>11</v>
      </c>
      <c r="E2882" s="12">
        <v>1000</v>
      </c>
      <c r="F2882" s="11"/>
      <c r="G2882" s="11" t="s">
        <v>432</v>
      </c>
      <c r="H2882" s="11"/>
      <c r="XFB2882" s="45"/>
    </row>
    <row r="2883" s="38" customFormat="1" spans="1:16382">
      <c r="A2883" s="10" t="s">
        <v>2502</v>
      </c>
      <c r="B2883" s="5">
        <v>330406004</v>
      </c>
      <c r="C2883" s="11" t="s">
        <v>5146</v>
      </c>
      <c r="D2883" s="10" t="s">
        <v>11</v>
      </c>
      <c r="E2883" s="12">
        <v>1110</v>
      </c>
      <c r="F2883" s="11"/>
      <c r="G2883" s="11" t="s">
        <v>5106</v>
      </c>
      <c r="H2883" s="11"/>
      <c r="XFB2883" s="45"/>
    </row>
    <row r="2884" s="38" customFormat="1" spans="1:16382">
      <c r="A2884" s="10" t="s">
        <v>2502</v>
      </c>
      <c r="B2884" s="5">
        <v>330406005</v>
      </c>
      <c r="C2884" s="11" t="s">
        <v>5147</v>
      </c>
      <c r="D2884" s="10" t="s">
        <v>11</v>
      </c>
      <c r="E2884" s="12">
        <v>1710</v>
      </c>
      <c r="F2884" s="11"/>
      <c r="G2884" s="11"/>
      <c r="H2884" s="11"/>
      <c r="XFB2884" s="45"/>
    </row>
    <row r="2885" s="38" customFormat="1" ht="22.5" spans="1:16382">
      <c r="A2885" s="10" t="s">
        <v>2502</v>
      </c>
      <c r="B2885" s="5">
        <v>330406006</v>
      </c>
      <c r="C2885" s="11" t="s">
        <v>5148</v>
      </c>
      <c r="D2885" s="10" t="s">
        <v>11</v>
      </c>
      <c r="E2885" s="12">
        <v>1630</v>
      </c>
      <c r="F2885" s="11"/>
      <c r="G2885" s="11" t="s">
        <v>5149</v>
      </c>
      <c r="H2885" s="11"/>
      <c r="XFB2885" s="45"/>
    </row>
    <row r="2886" s="38" customFormat="1" spans="1:16382">
      <c r="A2886" s="10" t="s">
        <v>2502</v>
      </c>
      <c r="B2886" s="5">
        <v>330406007</v>
      </c>
      <c r="C2886" s="11" t="s">
        <v>5150</v>
      </c>
      <c r="D2886" s="10" t="s">
        <v>11</v>
      </c>
      <c r="E2886" s="12">
        <v>1140</v>
      </c>
      <c r="F2886" s="11"/>
      <c r="G2886" s="11"/>
      <c r="H2886" s="11"/>
      <c r="XFB2886" s="45"/>
    </row>
    <row r="2887" s="38" customFormat="1" spans="1:16382">
      <c r="A2887" s="10" t="s">
        <v>2502</v>
      </c>
      <c r="B2887" s="5">
        <v>330406008</v>
      </c>
      <c r="C2887" s="11" t="s">
        <v>5151</v>
      </c>
      <c r="D2887" s="10" t="s">
        <v>11</v>
      </c>
      <c r="E2887" s="12">
        <v>1330</v>
      </c>
      <c r="F2887" s="11"/>
      <c r="G2887" s="11" t="s">
        <v>5152</v>
      </c>
      <c r="H2887" s="11"/>
      <c r="XFB2887" s="45"/>
    </row>
    <row r="2888" s="38" customFormat="1" ht="22.5" spans="1:16382">
      <c r="A2888" s="10" t="s">
        <v>2502</v>
      </c>
      <c r="B2888" s="5">
        <v>330406009</v>
      </c>
      <c r="C2888" s="11" t="s">
        <v>5153</v>
      </c>
      <c r="D2888" s="10" t="s">
        <v>11</v>
      </c>
      <c r="E2888" s="12">
        <v>1110</v>
      </c>
      <c r="F2888" s="11"/>
      <c r="G2888" s="11" t="s">
        <v>5149</v>
      </c>
      <c r="H2888" s="11"/>
      <c r="XFB2888" s="45"/>
    </row>
    <row r="2889" s="38" customFormat="1" ht="22.5" spans="1:16382">
      <c r="A2889" s="12" t="s">
        <v>2502</v>
      </c>
      <c r="B2889" s="18" t="s">
        <v>5154</v>
      </c>
      <c r="C2889" s="19" t="s">
        <v>5155</v>
      </c>
      <c r="D2889" s="12" t="s">
        <v>11</v>
      </c>
      <c r="E2889" s="12">
        <v>2500</v>
      </c>
      <c r="F2889" s="11"/>
      <c r="G2889" s="11"/>
      <c r="H2889" s="11"/>
      <c r="XFB2889" s="45"/>
    </row>
    <row r="2890" s="38" customFormat="1" ht="22.5" spans="1:16382">
      <c r="A2890" s="10" t="s">
        <v>2502</v>
      </c>
      <c r="B2890" s="5">
        <v>330406010</v>
      </c>
      <c r="C2890" s="11" t="s">
        <v>5156</v>
      </c>
      <c r="D2890" s="10" t="s">
        <v>11</v>
      </c>
      <c r="E2890" s="12">
        <v>2210</v>
      </c>
      <c r="F2890" s="11"/>
      <c r="G2890" s="11" t="s">
        <v>5149</v>
      </c>
      <c r="H2890" s="11"/>
      <c r="XFB2890" s="45"/>
    </row>
    <row r="2891" s="38" customFormat="1" ht="22.5" spans="1:16382">
      <c r="A2891" s="10" t="s">
        <v>2502</v>
      </c>
      <c r="B2891" s="5">
        <v>330406011</v>
      </c>
      <c r="C2891" s="11" t="s">
        <v>5157</v>
      </c>
      <c r="D2891" s="10" t="s">
        <v>11</v>
      </c>
      <c r="E2891" s="12">
        <v>1330</v>
      </c>
      <c r="F2891" s="11"/>
      <c r="G2891" s="11" t="s">
        <v>5149</v>
      </c>
      <c r="H2891" s="11"/>
      <c r="XFB2891" s="45"/>
    </row>
    <row r="2892" s="38" customFormat="1" spans="1:16382">
      <c r="A2892" s="10" t="s">
        <v>2502</v>
      </c>
      <c r="B2892" s="5">
        <v>330406012</v>
      </c>
      <c r="C2892" s="11" t="s">
        <v>5158</v>
      </c>
      <c r="D2892" s="10" t="s">
        <v>11</v>
      </c>
      <c r="E2892" s="12">
        <v>910</v>
      </c>
      <c r="F2892" s="11"/>
      <c r="G2892" s="11" t="s">
        <v>5106</v>
      </c>
      <c r="H2892" s="11"/>
      <c r="XFB2892" s="45"/>
    </row>
    <row r="2893" s="38" customFormat="1" spans="1:16382">
      <c r="A2893" s="10" t="s">
        <v>2502</v>
      </c>
      <c r="B2893" s="5">
        <v>330406013</v>
      </c>
      <c r="C2893" s="11" t="s">
        <v>5159</v>
      </c>
      <c r="D2893" s="10" t="s">
        <v>11</v>
      </c>
      <c r="E2893" s="12">
        <v>1330</v>
      </c>
      <c r="F2893" s="11"/>
      <c r="G2893" s="11" t="s">
        <v>5106</v>
      </c>
      <c r="H2893" s="11"/>
      <c r="XFB2893" s="45"/>
    </row>
    <row r="2894" s="38" customFormat="1" ht="22.5" spans="1:16382">
      <c r="A2894" s="10" t="s">
        <v>2502</v>
      </c>
      <c r="B2894" s="5">
        <v>330406014</v>
      </c>
      <c r="C2894" s="11" t="s">
        <v>5160</v>
      </c>
      <c r="D2894" s="10" t="s">
        <v>11</v>
      </c>
      <c r="E2894" s="12">
        <v>1330</v>
      </c>
      <c r="F2894" s="11"/>
      <c r="G2894" s="11"/>
      <c r="H2894" s="11"/>
      <c r="XFB2894" s="45"/>
    </row>
    <row r="2895" s="38" customFormat="1" ht="22.5" spans="1:16382">
      <c r="A2895" s="10" t="s">
        <v>2502</v>
      </c>
      <c r="B2895" s="5">
        <v>330406015</v>
      </c>
      <c r="C2895" s="11" t="s">
        <v>5161</v>
      </c>
      <c r="D2895" s="10" t="s">
        <v>11</v>
      </c>
      <c r="E2895" s="12">
        <v>1660</v>
      </c>
      <c r="F2895" s="11"/>
      <c r="G2895" s="11" t="s">
        <v>5149</v>
      </c>
      <c r="H2895" s="11"/>
      <c r="XFB2895" s="45"/>
    </row>
    <row r="2896" s="38" customFormat="1" ht="45" spans="1:16382">
      <c r="A2896" s="10" t="s">
        <v>2502</v>
      </c>
      <c r="B2896" s="18">
        <v>330406016</v>
      </c>
      <c r="C2896" s="19" t="s">
        <v>5162</v>
      </c>
      <c r="D2896" s="12" t="s">
        <v>11</v>
      </c>
      <c r="E2896" s="12">
        <v>3050</v>
      </c>
      <c r="F2896" s="19"/>
      <c r="G2896" s="19" t="s">
        <v>5163</v>
      </c>
      <c r="H2896" s="19"/>
      <c r="XFB2896" s="45"/>
    </row>
    <row r="2897" s="38" customFormat="1" ht="22.5" spans="1:16382">
      <c r="A2897" s="10" t="s">
        <v>2502</v>
      </c>
      <c r="B2897" s="18">
        <v>330406017</v>
      </c>
      <c r="C2897" s="19" t="s">
        <v>5164</v>
      </c>
      <c r="D2897" s="12" t="s">
        <v>11</v>
      </c>
      <c r="E2897" s="12">
        <v>3050</v>
      </c>
      <c r="F2897" s="19" t="s">
        <v>5165</v>
      </c>
      <c r="G2897" s="19" t="s">
        <v>5149</v>
      </c>
      <c r="H2897" s="19"/>
      <c r="XFB2897" s="45"/>
    </row>
    <row r="2898" s="38" customFormat="1" ht="33.75" spans="1:16382">
      <c r="A2898" s="10" t="s">
        <v>2502</v>
      </c>
      <c r="B2898" s="18">
        <v>330406018</v>
      </c>
      <c r="C2898" s="19" t="s">
        <v>5166</v>
      </c>
      <c r="D2898" s="12" t="s">
        <v>11</v>
      </c>
      <c r="E2898" s="12">
        <v>3650</v>
      </c>
      <c r="F2898" s="19"/>
      <c r="G2898" s="19" t="s">
        <v>5152</v>
      </c>
      <c r="H2898" s="19"/>
      <c r="XFB2898" s="45"/>
    </row>
    <row r="2899" s="38" customFormat="1" ht="22.5" spans="1:16382">
      <c r="A2899" s="10" t="s">
        <v>2502</v>
      </c>
      <c r="B2899" s="18">
        <v>330406019</v>
      </c>
      <c r="C2899" s="89" t="s">
        <v>5167</v>
      </c>
      <c r="D2899" s="12" t="s">
        <v>11</v>
      </c>
      <c r="E2899" s="12">
        <v>1990</v>
      </c>
      <c r="F2899" s="19" t="s">
        <v>5168</v>
      </c>
      <c r="G2899" s="19"/>
      <c r="H2899" s="19"/>
      <c r="XFB2899" s="45"/>
    </row>
    <row r="2900" s="38" customFormat="1" spans="1:16382">
      <c r="A2900" s="10" t="s">
        <v>2502</v>
      </c>
      <c r="B2900" s="5">
        <v>330406020</v>
      </c>
      <c r="C2900" s="11" t="s">
        <v>5169</v>
      </c>
      <c r="D2900" s="10" t="s">
        <v>493</v>
      </c>
      <c r="E2900" s="12">
        <v>960</v>
      </c>
      <c r="F2900" s="11"/>
      <c r="G2900" s="11" t="s">
        <v>5170</v>
      </c>
      <c r="H2900" s="11"/>
      <c r="XFB2900" s="45"/>
    </row>
    <row r="2901" s="38" customFormat="1" spans="1:16382">
      <c r="A2901" s="10" t="s">
        <v>2502</v>
      </c>
      <c r="B2901" s="18">
        <v>330406021</v>
      </c>
      <c r="C2901" s="19" t="s">
        <v>5171</v>
      </c>
      <c r="D2901" s="12" t="s">
        <v>493</v>
      </c>
      <c r="E2901" s="12">
        <v>2520</v>
      </c>
      <c r="F2901" s="19"/>
      <c r="G2901" s="19"/>
      <c r="H2901" s="19"/>
      <c r="XFB2901" s="45"/>
    </row>
    <row r="2902" s="38" customFormat="1" spans="1:16382">
      <c r="A2902" s="10" t="s">
        <v>2502</v>
      </c>
      <c r="B2902" s="5">
        <v>330407001</v>
      </c>
      <c r="C2902" s="51" t="s">
        <v>5172</v>
      </c>
      <c r="D2902" s="10" t="s">
        <v>11</v>
      </c>
      <c r="E2902" s="12">
        <v>570</v>
      </c>
      <c r="F2902" s="11" t="s">
        <v>5173</v>
      </c>
      <c r="G2902" s="11"/>
      <c r="H2902" s="11"/>
      <c r="XFB2902" s="45"/>
    </row>
    <row r="2903" s="38" customFormat="1" ht="22.5" spans="1:16382">
      <c r="A2903" s="10" t="s">
        <v>2502</v>
      </c>
      <c r="B2903" s="18">
        <v>330407002</v>
      </c>
      <c r="C2903" s="18" t="s">
        <v>5174</v>
      </c>
      <c r="D2903" s="12" t="s">
        <v>11</v>
      </c>
      <c r="E2903" s="12">
        <v>2910</v>
      </c>
      <c r="F2903" s="18" t="s">
        <v>5175</v>
      </c>
      <c r="G2903" s="18" t="s">
        <v>5176</v>
      </c>
      <c r="H2903" s="18" t="s">
        <v>5177</v>
      </c>
      <c r="XFB2903" s="45"/>
    </row>
    <row r="2904" s="38" customFormat="1" ht="22.5" spans="1:16382">
      <c r="A2904" s="10" t="s">
        <v>2502</v>
      </c>
      <c r="B2904" s="5">
        <v>330407003</v>
      </c>
      <c r="C2904" s="11" t="s">
        <v>5178</v>
      </c>
      <c r="D2904" s="10" t="s">
        <v>11</v>
      </c>
      <c r="E2904" s="12">
        <v>2210</v>
      </c>
      <c r="F2904" s="11"/>
      <c r="G2904" s="11"/>
      <c r="H2904" s="11"/>
      <c r="XFB2904" s="45"/>
    </row>
    <row r="2905" s="38" customFormat="1" spans="1:16382">
      <c r="A2905" s="10" t="s">
        <v>2502</v>
      </c>
      <c r="B2905" s="18" t="s">
        <v>5179</v>
      </c>
      <c r="C2905" s="18" t="s">
        <v>5180</v>
      </c>
      <c r="D2905" s="12" t="s">
        <v>11</v>
      </c>
      <c r="E2905" s="12">
        <v>2050</v>
      </c>
      <c r="F2905" s="19"/>
      <c r="G2905" s="19"/>
      <c r="H2905" s="19"/>
      <c r="XFB2905" s="45"/>
    </row>
    <row r="2906" s="38" customFormat="1" spans="1:16382">
      <c r="A2906" s="10" t="s">
        <v>2502</v>
      </c>
      <c r="B2906" s="18" t="s">
        <v>5181</v>
      </c>
      <c r="C2906" s="18" t="s">
        <v>5182</v>
      </c>
      <c r="D2906" s="12" t="s">
        <v>11</v>
      </c>
      <c r="E2906" s="12">
        <v>1720</v>
      </c>
      <c r="F2906" s="19"/>
      <c r="G2906" s="19"/>
      <c r="H2906" s="19"/>
      <c r="XFB2906" s="45"/>
    </row>
    <row r="2907" s="38" customFormat="1" spans="1:16382">
      <c r="A2907" s="10" t="s">
        <v>2502</v>
      </c>
      <c r="B2907" s="18" t="s">
        <v>5183</v>
      </c>
      <c r="C2907" s="18" t="s">
        <v>5184</v>
      </c>
      <c r="D2907" s="12" t="s">
        <v>11</v>
      </c>
      <c r="E2907" s="12">
        <v>1720</v>
      </c>
      <c r="F2907" s="19"/>
      <c r="G2907" s="19"/>
      <c r="H2907" s="19"/>
      <c r="XFB2907" s="45"/>
    </row>
    <row r="2908" s="38" customFormat="1" ht="22.5" spans="1:16382">
      <c r="A2908" s="10" t="s">
        <v>2502</v>
      </c>
      <c r="B2908" s="5" t="s">
        <v>5185</v>
      </c>
      <c r="C2908" s="5" t="s">
        <v>5186</v>
      </c>
      <c r="D2908" s="10" t="s">
        <v>11</v>
      </c>
      <c r="E2908" s="12">
        <v>2400</v>
      </c>
      <c r="F2908" s="11"/>
      <c r="G2908" s="11"/>
      <c r="H2908" s="11"/>
      <c r="XFB2908" s="45"/>
    </row>
    <row r="2909" s="38" customFormat="1" ht="22.5" spans="1:16382">
      <c r="A2909" s="10" t="s">
        <v>2502</v>
      </c>
      <c r="B2909" s="5" t="s">
        <v>5187</v>
      </c>
      <c r="C2909" s="5" t="s">
        <v>5188</v>
      </c>
      <c r="D2909" s="10" t="s">
        <v>11</v>
      </c>
      <c r="E2909" s="12">
        <v>2160</v>
      </c>
      <c r="F2909" s="11"/>
      <c r="G2909" s="11"/>
      <c r="H2909" s="11"/>
      <c r="XFB2909" s="45"/>
    </row>
    <row r="2910" s="38" customFormat="1" ht="22.5" spans="1:16382">
      <c r="A2910" s="10" t="s">
        <v>2502</v>
      </c>
      <c r="B2910" s="5" t="s">
        <v>5189</v>
      </c>
      <c r="C2910" s="5" t="s">
        <v>5190</v>
      </c>
      <c r="D2910" s="10" t="s">
        <v>11</v>
      </c>
      <c r="E2910" s="12">
        <v>2160</v>
      </c>
      <c r="F2910" s="11"/>
      <c r="G2910" s="11"/>
      <c r="H2910" s="11"/>
      <c r="XFB2910" s="45"/>
    </row>
    <row r="2911" s="38" customFormat="1" spans="1:16382">
      <c r="A2911" s="10" t="s">
        <v>2502</v>
      </c>
      <c r="B2911" s="5">
        <v>330407006</v>
      </c>
      <c r="C2911" s="11" t="s">
        <v>5191</v>
      </c>
      <c r="D2911" s="10" t="s">
        <v>11</v>
      </c>
      <c r="E2911" s="12">
        <v>740</v>
      </c>
      <c r="F2911" s="11"/>
      <c r="G2911" s="11" t="s">
        <v>5192</v>
      </c>
      <c r="H2911" s="11"/>
      <c r="XFB2911" s="45"/>
    </row>
    <row r="2912" s="38" customFormat="1" spans="1:16382">
      <c r="A2912" s="10" t="s">
        <v>2502</v>
      </c>
      <c r="B2912" s="5">
        <v>330407007</v>
      </c>
      <c r="C2912" s="11" t="s">
        <v>5193</v>
      </c>
      <c r="D2912" s="10" t="s">
        <v>11</v>
      </c>
      <c r="E2912" s="12">
        <v>740</v>
      </c>
      <c r="F2912" s="11"/>
      <c r="G2912" s="11"/>
      <c r="H2912" s="11"/>
      <c r="XFB2912" s="45"/>
    </row>
    <row r="2913" s="38" customFormat="1" spans="1:16382">
      <c r="A2913" s="10" t="s">
        <v>2502</v>
      </c>
      <c r="B2913" s="18">
        <v>330407008</v>
      </c>
      <c r="C2913" s="19" t="s">
        <v>5194</v>
      </c>
      <c r="D2913" s="12" t="s">
        <v>11</v>
      </c>
      <c r="E2913" s="12">
        <v>1420</v>
      </c>
      <c r="F2913" s="19"/>
      <c r="G2913" s="19"/>
      <c r="H2913" s="19"/>
      <c r="XFB2913" s="45"/>
    </row>
    <row r="2914" s="38" customFormat="1" spans="1:16382">
      <c r="A2914" s="10" t="s">
        <v>2502</v>
      </c>
      <c r="B2914" s="5">
        <v>330407009</v>
      </c>
      <c r="C2914" s="11" t="s">
        <v>5195</v>
      </c>
      <c r="D2914" s="10" t="s">
        <v>11</v>
      </c>
      <c r="E2914" s="12">
        <v>1330</v>
      </c>
      <c r="F2914" s="11"/>
      <c r="G2914" s="11"/>
      <c r="H2914" s="11"/>
      <c r="XFB2914" s="45"/>
    </row>
    <row r="2915" s="38" customFormat="1" spans="1:16382">
      <c r="A2915" s="10" t="s">
        <v>2502</v>
      </c>
      <c r="B2915" s="5">
        <v>330407010</v>
      </c>
      <c r="C2915" s="11" t="s">
        <v>5196</v>
      </c>
      <c r="D2915" s="10" t="s">
        <v>11</v>
      </c>
      <c r="E2915" s="12">
        <v>2210</v>
      </c>
      <c r="F2915" s="11"/>
      <c r="G2915" s="11"/>
      <c r="H2915" s="11"/>
      <c r="XFB2915" s="45"/>
    </row>
    <row r="2916" s="38" customFormat="1" spans="1:16382">
      <c r="A2916" s="10" t="s">
        <v>2502</v>
      </c>
      <c r="B2916" s="5">
        <v>330407011</v>
      </c>
      <c r="C2916" s="11" t="s">
        <v>5197</v>
      </c>
      <c r="D2916" s="10" t="s">
        <v>11</v>
      </c>
      <c r="E2916" s="12">
        <v>2210</v>
      </c>
      <c r="F2916" s="11"/>
      <c r="G2916" s="11"/>
      <c r="H2916" s="11"/>
      <c r="XFB2916" s="45"/>
    </row>
    <row r="2917" s="38" customFormat="1" spans="1:16382">
      <c r="A2917" s="10" t="s">
        <v>2502</v>
      </c>
      <c r="B2917" s="5">
        <v>330407012</v>
      </c>
      <c r="C2917" s="11" t="s">
        <v>5198</v>
      </c>
      <c r="D2917" s="10" t="s">
        <v>11</v>
      </c>
      <c r="E2917" s="12">
        <v>1330</v>
      </c>
      <c r="F2917" s="11" t="s">
        <v>5199</v>
      </c>
      <c r="G2917" s="11" t="s">
        <v>5200</v>
      </c>
      <c r="H2917" s="11"/>
      <c r="XFB2917" s="45"/>
    </row>
    <row r="2918" s="38" customFormat="1" spans="1:16382">
      <c r="A2918" s="10" t="s">
        <v>2502</v>
      </c>
      <c r="B2918" s="5">
        <v>330407013</v>
      </c>
      <c r="C2918" s="11" t="s">
        <v>5201</v>
      </c>
      <c r="D2918" s="10" t="s">
        <v>11</v>
      </c>
      <c r="E2918" s="12">
        <v>840</v>
      </c>
      <c r="F2918" s="11"/>
      <c r="G2918" s="11"/>
      <c r="H2918" s="11"/>
      <c r="XFB2918" s="45"/>
    </row>
    <row r="2919" s="38" customFormat="1" spans="1:16382">
      <c r="A2919" s="10" t="s">
        <v>2502</v>
      </c>
      <c r="B2919" s="18">
        <v>330407014</v>
      </c>
      <c r="C2919" s="19" t="s">
        <v>5202</v>
      </c>
      <c r="D2919" s="12" t="s">
        <v>493</v>
      </c>
      <c r="E2919" s="12">
        <v>680</v>
      </c>
      <c r="F2919" s="19"/>
      <c r="G2919" s="19"/>
      <c r="H2919" s="19"/>
      <c r="XFB2919" s="45"/>
    </row>
    <row r="2920" s="38" customFormat="1" ht="22.5" spans="1:16382">
      <c r="A2920" s="10" t="s">
        <v>2502</v>
      </c>
      <c r="B2920" s="18">
        <v>330408001</v>
      </c>
      <c r="C2920" s="19" t="s">
        <v>5203</v>
      </c>
      <c r="D2920" s="12" t="s">
        <v>5204</v>
      </c>
      <c r="E2920" s="12">
        <v>750</v>
      </c>
      <c r="F2920" s="19" t="s">
        <v>5205</v>
      </c>
      <c r="G2920" s="19" t="s">
        <v>432</v>
      </c>
      <c r="H2920" s="19" t="s">
        <v>5206</v>
      </c>
      <c r="XFB2920" s="45"/>
    </row>
    <row r="2921" s="38" customFormat="1" ht="22.5" spans="1:16382">
      <c r="A2921" s="10" t="s">
        <v>2502</v>
      </c>
      <c r="B2921" s="5">
        <v>330408002</v>
      </c>
      <c r="C2921" s="11" t="s">
        <v>5207</v>
      </c>
      <c r="D2921" s="10" t="s">
        <v>5204</v>
      </c>
      <c r="E2921" s="12">
        <v>680</v>
      </c>
      <c r="F2921" s="11" t="s">
        <v>5208</v>
      </c>
      <c r="G2921" s="11" t="s">
        <v>432</v>
      </c>
      <c r="H2921" s="11" t="s">
        <v>5206</v>
      </c>
      <c r="XFB2921" s="45"/>
    </row>
    <row r="2922" s="38" customFormat="1" ht="56.25" spans="1:16382">
      <c r="A2922" s="10" t="s">
        <v>2502</v>
      </c>
      <c r="B2922" s="18">
        <v>330408003</v>
      </c>
      <c r="C2922" s="19" t="s">
        <v>5209</v>
      </c>
      <c r="D2922" s="12" t="s">
        <v>11</v>
      </c>
      <c r="E2922" s="12">
        <v>790</v>
      </c>
      <c r="F2922" s="19" t="s">
        <v>5210</v>
      </c>
      <c r="G2922" s="19" t="s">
        <v>432</v>
      </c>
      <c r="H2922" s="19" t="s">
        <v>5211</v>
      </c>
      <c r="XFB2922" s="45"/>
    </row>
    <row r="2923" s="38" customFormat="1" spans="1:16382">
      <c r="A2923" s="10" t="s">
        <v>2502</v>
      </c>
      <c r="B2923" s="5" t="s">
        <v>5212</v>
      </c>
      <c r="C2923" s="5" t="s">
        <v>5213</v>
      </c>
      <c r="D2923" s="10" t="s">
        <v>572</v>
      </c>
      <c r="E2923" s="12">
        <v>115</v>
      </c>
      <c r="F2923" s="11"/>
      <c r="G2923" s="11" t="s">
        <v>432</v>
      </c>
      <c r="H2923" s="11"/>
      <c r="XFB2923" s="45"/>
    </row>
    <row r="2924" s="38" customFormat="1" spans="1:16382">
      <c r="A2924" s="10" t="s">
        <v>2502</v>
      </c>
      <c r="B2924" s="5">
        <v>330408004</v>
      </c>
      <c r="C2924" s="11" t="s">
        <v>5214</v>
      </c>
      <c r="D2924" s="10" t="s">
        <v>11</v>
      </c>
      <c r="E2924" s="12">
        <v>630</v>
      </c>
      <c r="F2924" s="11"/>
      <c r="G2924" s="11" t="s">
        <v>432</v>
      </c>
      <c r="H2924" s="11"/>
      <c r="XFB2924" s="45"/>
    </row>
    <row r="2925" s="38" customFormat="1" spans="1:16382">
      <c r="A2925" s="10" t="s">
        <v>2502</v>
      </c>
      <c r="B2925" s="5">
        <v>330409001</v>
      </c>
      <c r="C2925" s="11" t="s">
        <v>5215</v>
      </c>
      <c r="D2925" s="10" t="s">
        <v>11</v>
      </c>
      <c r="E2925" s="12">
        <v>1050</v>
      </c>
      <c r="F2925" s="11"/>
      <c r="G2925" s="11"/>
      <c r="H2925" s="11"/>
      <c r="XFB2925" s="45"/>
    </row>
    <row r="2926" s="38" customFormat="1" spans="1:16382">
      <c r="A2926" s="10" t="s">
        <v>2502</v>
      </c>
      <c r="B2926" s="5">
        <v>330409002</v>
      </c>
      <c r="C2926" s="11" t="s">
        <v>5216</v>
      </c>
      <c r="D2926" s="10" t="s">
        <v>11</v>
      </c>
      <c r="E2926" s="12">
        <v>1050</v>
      </c>
      <c r="F2926" s="11"/>
      <c r="G2926" s="11"/>
      <c r="H2926" s="11"/>
      <c r="XFB2926" s="45"/>
    </row>
    <row r="2927" s="38" customFormat="1" spans="1:16382">
      <c r="A2927" s="10" t="s">
        <v>2502</v>
      </c>
      <c r="B2927" s="18">
        <v>330409003</v>
      </c>
      <c r="C2927" s="19" t="s">
        <v>5217</v>
      </c>
      <c r="D2927" s="12" t="s">
        <v>11</v>
      </c>
      <c r="E2927" s="12">
        <v>760</v>
      </c>
      <c r="F2927" s="19"/>
      <c r="G2927" s="19"/>
      <c r="H2927" s="19"/>
      <c r="XFB2927" s="45"/>
    </row>
    <row r="2928" s="38" customFormat="1" spans="1:16382">
      <c r="A2928" s="10" t="s">
        <v>2502</v>
      </c>
      <c r="B2928" s="18">
        <v>330409004</v>
      </c>
      <c r="C2928" s="19" t="s">
        <v>5218</v>
      </c>
      <c r="D2928" s="12" t="s">
        <v>11</v>
      </c>
      <c r="E2928" s="12">
        <v>820</v>
      </c>
      <c r="F2928" s="19"/>
      <c r="G2928" s="19"/>
      <c r="H2928" s="19"/>
      <c r="XFB2928" s="45"/>
    </row>
    <row r="2929" s="38" customFormat="1" spans="1:16382">
      <c r="A2929" s="10" t="s">
        <v>2502</v>
      </c>
      <c r="B2929" s="5">
        <v>330409005</v>
      </c>
      <c r="C2929" s="51" t="s">
        <v>5219</v>
      </c>
      <c r="D2929" s="10" t="s">
        <v>11</v>
      </c>
      <c r="E2929" s="12">
        <v>1110</v>
      </c>
      <c r="F2929" s="11" t="s">
        <v>5220</v>
      </c>
      <c r="G2929" s="11" t="s">
        <v>432</v>
      </c>
      <c r="H2929" s="11"/>
      <c r="XFB2929" s="45"/>
    </row>
    <row r="2930" s="38" customFormat="1" spans="1:16382">
      <c r="A2930" s="10" t="s">
        <v>2502</v>
      </c>
      <c r="B2930" s="5">
        <v>330409006</v>
      </c>
      <c r="C2930" s="11" t="s">
        <v>5221</v>
      </c>
      <c r="D2930" s="10" t="s">
        <v>11</v>
      </c>
      <c r="E2930" s="12">
        <v>1110</v>
      </c>
      <c r="F2930" s="11"/>
      <c r="G2930" s="11"/>
      <c r="H2930" s="11"/>
      <c r="XFB2930" s="45"/>
    </row>
    <row r="2931" s="38" customFormat="1" spans="1:16382">
      <c r="A2931" s="10" t="s">
        <v>2502</v>
      </c>
      <c r="B2931" s="18">
        <v>330409007</v>
      </c>
      <c r="C2931" s="19" t="s">
        <v>5222</v>
      </c>
      <c r="D2931" s="12" t="s">
        <v>11</v>
      </c>
      <c r="E2931" s="12">
        <v>680</v>
      </c>
      <c r="F2931" s="19"/>
      <c r="G2931" s="19" t="s">
        <v>5223</v>
      </c>
      <c r="H2931" s="19"/>
      <c r="XFB2931" s="45"/>
    </row>
    <row r="2932" s="38" customFormat="1" spans="1:16382">
      <c r="A2932" s="10" t="s">
        <v>2502</v>
      </c>
      <c r="B2932" s="18">
        <v>330409008</v>
      </c>
      <c r="C2932" s="19" t="s">
        <v>5224</v>
      </c>
      <c r="D2932" s="12" t="s">
        <v>11</v>
      </c>
      <c r="E2932" s="12">
        <v>680</v>
      </c>
      <c r="F2932" s="19"/>
      <c r="G2932" s="19"/>
      <c r="H2932" s="19"/>
      <c r="XFB2932" s="45"/>
    </row>
    <row r="2933" s="38" customFormat="1" spans="1:16382">
      <c r="A2933" s="10" t="s">
        <v>2502</v>
      </c>
      <c r="B2933" s="18">
        <v>330409009</v>
      </c>
      <c r="C2933" s="19" t="s">
        <v>5225</v>
      </c>
      <c r="D2933" s="12" t="s">
        <v>11</v>
      </c>
      <c r="E2933" s="12">
        <v>1090</v>
      </c>
      <c r="F2933" s="19" t="s">
        <v>5226</v>
      </c>
      <c r="G2933" s="19" t="s">
        <v>5223</v>
      </c>
      <c r="H2933" s="19"/>
      <c r="XFB2933" s="45"/>
    </row>
    <row r="2934" s="38" customFormat="1" spans="1:16382">
      <c r="A2934" s="10" t="s">
        <v>2502</v>
      </c>
      <c r="B2934" s="5">
        <v>330409010</v>
      </c>
      <c r="C2934" s="11" t="s">
        <v>5227</v>
      </c>
      <c r="D2934" s="10" t="s">
        <v>11</v>
      </c>
      <c r="E2934" s="12">
        <v>570</v>
      </c>
      <c r="F2934" s="11"/>
      <c r="G2934" s="11"/>
      <c r="H2934" s="11"/>
      <c r="XFB2934" s="45"/>
    </row>
    <row r="2935" s="38" customFormat="1" spans="1:16382">
      <c r="A2935" s="10" t="s">
        <v>2502</v>
      </c>
      <c r="B2935" s="5">
        <v>330409011</v>
      </c>
      <c r="C2935" s="11" t="s">
        <v>5228</v>
      </c>
      <c r="D2935" s="10" t="s">
        <v>11</v>
      </c>
      <c r="E2935" s="12">
        <v>570</v>
      </c>
      <c r="F2935" s="11"/>
      <c r="G2935" s="11"/>
      <c r="H2935" s="11"/>
      <c r="XFB2935" s="45"/>
    </row>
    <row r="2936" s="38" customFormat="1" spans="1:16382">
      <c r="A2936" s="10" t="s">
        <v>2502</v>
      </c>
      <c r="B2936" s="5">
        <v>330409012</v>
      </c>
      <c r="C2936" s="11" t="s">
        <v>5229</v>
      </c>
      <c r="D2936" s="10" t="s">
        <v>11</v>
      </c>
      <c r="E2936" s="12">
        <v>570</v>
      </c>
      <c r="F2936" s="11"/>
      <c r="G2936" s="11"/>
      <c r="H2936" s="11"/>
      <c r="XFB2936" s="45"/>
    </row>
    <row r="2937" s="38" customFormat="1" spans="1:16382">
      <c r="A2937" s="10" t="s">
        <v>2502</v>
      </c>
      <c r="B2937" s="5">
        <v>330409013</v>
      </c>
      <c r="C2937" s="11" t="s">
        <v>5230</v>
      </c>
      <c r="D2937" s="10" t="s">
        <v>493</v>
      </c>
      <c r="E2937" s="12">
        <v>570</v>
      </c>
      <c r="F2937" s="11"/>
      <c r="G2937" s="11"/>
      <c r="H2937" s="11"/>
      <c r="XFB2937" s="45"/>
    </row>
    <row r="2938" s="38" customFormat="1" spans="1:16382">
      <c r="A2938" s="10" t="s">
        <v>2502</v>
      </c>
      <c r="B2938" s="18">
        <v>330409014</v>
      </c>
      <c r="C2938" s="18" t="s">
        <v>5231</v>
      </c>
      <c r="D2938" s="12" t="s">
        <v>11</v>
      </c>
      <c r="E2938" s="12">
        <v>680</v>
      </c>
      <c r="F2938" s="19" t="s">
        <v>5232</v>
      </c>
      <c r="G2938" s="19"/>
      <c r="H2938" s="19"/>
      <c r="XFB2938" s="45"/>
    </row>
    <row r="2939" s="38" customFormat="1" ht="22.5" spans="1:16382">
      <c r="A2939" s="10" t="s">
        <v>2502</v>
      </c>
      <c r="B2939" s="18" t="s">
        <v>5233</v>
      </c>
      <c r="C2939" s="89" t="s">
        <v>5234</v>
      </c>
      <c r="D2939" s="12" t="s">
        <v>11</v>
      </c>
      <c r="E2939" s="12">
        <v>820</v>
      </c>
      <c r="F2939" s="19" t="s">
        <v>5235</v>
      </c>
      <c r="G2939" s="19"/>
      <c r="H2939" s="19"/>
      <c r="XFB2939" s="45"/>
    </row>
    <row r="2940" s="38" customFormat="1" spans="1:16382">
      <c r="A2940" s="10" t="s">
        <v>2502</v>
      </c>
      <c r="B2940" s="18">
        <v>330409015</v>
      </c>
      <c r="C2940" s="19" t="s">
        <v>5236</v>
      </c>
      <c r="D2940" s="12" t="s">
        <v>11</v>
      </c>
      <c r="E2940" s="12">
        <v>960</v>
      </c>
      <c r="F2940" s="19" t="s">
        <v>5237</v>
      </c>
      <c r="G2940" s="19"/>
      <c r="H2940" s="19"/>
      <c r="XFB2940" s="45"/>
    </row>
    <row r="2941" s="38" customFormat="1" ht="22.5" spans="1:16382">
      <c r="A2941" s="10" t="s">
        <v>2502</v>
      </c>
      <c r="B2941" s="18">
        <v>330409016</v>
      </c>
      <c r="C2941" s="19" t="s">
        <v>5238</v>
      </c>
      <c r="D2941" s="12" t="s">
        <v>11</v>
      </c>
      <c r="E2941" s="12">
        <v>1550</v>
      </c>
      <c r="F2941" s="19"/>
      <c r="G2941" s="19"/>
      <c r="H2941" s="19"/>
      <c r="XFB2941" s="45"/>
    </row>
    <row r="2942" s="38" customFormat="1" spans="1:16382">
      <c r="A2942" s="10" t="s">
        <v>2502</v>
      </c>
      <c r="B2942" s="18">
        <v>330409017</v>
      </c>
      <c r="C2942" s="19" t="s">
        <v>5239</v>
      </c>
      <c r="D2942" s="12" t="s">
        <v>11</v>
      </c>
      <c r="E2942" s="12">
        <v>800</v>
      </c>
      <c r="F2942" s="19"/>
      <c r="G2942" s="19" t="s">
        <v>5223</v>
      </c>
      <c r="H2942" s="19"/>
      <c r="XFB2942" s="45"/>
    </row>
    <row r="2943" s="38" customFormat="1" spans="1:16382">
      <c r="A2943" s="10" t="s">
        <v>2502</v>
      </c>
      <c r="B2943" s="18">
        <v>330409018</v>
      </c>
      <c r="C2943" s="19" t="s">
        <v>5240</v>
      </c>
      <c r="D2943" s="12" t="s">
        <v>11</v>
      </c>
      <c r="E2943" s="12">
        <v>960</v>
      </c>
      <c r="F2943" s="19"/>
      <c r="G2943" s="19" t="s">
        <v>5241</v>
      </c>
      <c r="H2943" s="19"/>
      <c r="XFB2943" s="45"/>
    </row>
    <row r="2944" s="38" customFormat="1" ht="33.75" spans="1:16382">
      <c r="A2944" s="10" t="s">
        <v>2502</v>
      </c>
      <c r="B2944" s="18">
        <v>330409019</v>
      </c>
      <c r="C2944" s="89" t="s">
        <v>5242</v>
      </c>
      <c r="D2944" s="12" t="s">
        <v>11</v>
      </c>
      <c r="E2944" s="12">
        <v>960</v>
      </c>
      <c r="F2944" s="19" t="s">
        <v>5243</v>
      </c>
      <c r="G2944" s="19" t="s">
        <v>5244</v>
      </c>
      <c r="H2944" s="19"/>
      <c r="XFB2944" s="45"/>
    </row>
    <row r="2945" s="38" customFormat="1" spans="1:16382">
      <c r="A2945" s="10" t="s">
        <v>2502</v>
      </c>
      <c r="B2945" s="18">
        <v>330409020</v>
      </c>
      <c r="C2945" s="19" t="s">
        <v>5245</v>
      </c>
      <c r="D2945" s="12" t="s">
        <v>11</v>
      </c>
      <c r="E2945" s="12">
        <v>1090</v>
      </c>
      <c r="F2945" s="19"/>
      <c r="G2945" s="19" t="s">
        <v>5246</v>
      </c>
      <c r="H2945" s="19"/>
      <c r="XFB2945" s="45"/>
    </row>
    <row r="2946" s="38" customFormat="1" spans="1:16382">
      <c r="A2946" s="10" t="s">
        <v>2502</v>
      </c>
      <c r="B2946" s="18">
        <v>330409021</v>
      </c>
      <c r="C2946" s="19" t="s">
        <v>5247</v>
      </c>
      <c r="D2946" s="12" t="s">
        <v>11</v>
      </c>
      <c r="E2946" s="12">
        <v>1090</v>
      </c>
      <c r="F2946" s="19"/>
      <c r="G2946" s="19"/>
      <c r="H2946" s="19"/>
      <c r="XFB2946" s="45"/>
    </row>
    <row r="2947" s="38" customFormat="1" spans="1:16382">
      <c r="A2947" s="10" t="s">
        <v>2502</v>
      </c>
      <c r="B2947" s="18">
        <v>330409022</v>
      </c>
      <c r="C2947" s="19" t="s">
        <v>5248</v>
      </c>
      <c r="D2947" s="12" t="s">
        <v>2748</v>
      </c>
      <c r="E2947" s="12">
        <v>800</v>
      </c>
      <c r="F2947" s="19"/>
      <c r="G2947" s="19"/>
      <c r="H2947" s="19"/>
      <c r="XFB2947" s="45"/>
    </row>
    <row r="2948" s="38" customFormat="1" spans="1:16382">
      <c r="A2948" s="10" t="s">
        <v>2502</v>
      </c>
      <c r="B2948" s="18">
        <v>330409023</v>
      </c>
      <c r="C2948" s="19" t="s">
        <v>5249</v>
      </c>
      <c r="D2948" s="12" t="s">
        <v>493</v>
      </c>
      <c r="E2948" s="12">
        <v>1550</v>
      </c>
      <c r="F2948" s="19"/>
      <c r="G2948" s="19"/>
      <c r="H2948" s="19"/>
      <c r="XFB2948" s="45"/>
    </row>
    <row r="2949" s="38" customFormat="1" spans="1:16382">
      <c r="A2949" s="10" t="s">
        <v>2502</v>
      </c>
      <c r="B2949" s="18">
        <v>330409024</v>
      </c>
      <c r="C2949" s="19" t="s">
        <v>5250</v>
      </c>
      <c r="D2949" s="12" t="s">
        <v>11</v>
      </c>
      <c r="E2949" s="12">
        <v>640</v>
      </c>
      <c r="F2949" s="19"/>
      <c r="G2949" s="19"/>
      <c r="H2949" s="19"/>
      <c r="XFB2949" s="45"/>
    </row>
    <row r="2950" s="38" customFormat="1" spans="1:16382">
      <c r="A2950" s="10" t="s">
        <v>2502</v>
      </c>
      <c r="B2950" s="5">
        <v>330501001</v>
      </c>
      <c r="C2950" s="11" t="s">
        <v>5251</v>
      </c>
      <c r="D2950" s="10" t="s">
        <v>11</v>
      </c>
      <c r="E2950" s="12">
        <v>530</v>
      </c>
      <c r="F2950" s="11" t="s">
        <v>5252</v>
      </c>
      <c r="G2950" s="11"/>
      <c r="H2950" s="11"/>
      <c r="XFB2950" s="45"/>
    </row>
    <row r="2951" s="38" customFormat="1" spans="1:16382">
      <c r="A2951" s="10" t="s">
        <v>2502</v>
      </c>
      <c r="B2951" s="5">
        <v>330501002</v>
      </c>
      <c r="C2951" s="11" t="s">
        <v>5253</v>
      </c>
      <c r="D2951" s="10" t="s">
        <v>11</v>
      </c>
      <c r="E2951" s="12">
        <v>140</v>
      </c>
      <c r="F2951" s="11"/>
      <c r="G2951" s="11"/>
      <c r="H2951" s="11"/>
      <c r="XFB2951" s="45"/>
    </row>
    <row r="2952" s="38" customFormat="1" spans="1:16382">
      <c r="A2952" s="10" t="s">
        <v>2502</v>
      </c>
      <c r="B2952" s="5">
        <v>330501003</v>
      </c>
      <c r="C2952" s="11" t="s">
        <v>5254</v>
      </c>
      <c r="D2952" s="10" t="s">
        <v>11</v>
      </c>
      <c r="E2952" s="12">
        <v>670</v>
      </c>
      <c r="F2952" s="11"/>
      <c r="G2952" s="11"/>
      <c r="H2952" s="11"/>
      <c r="XFB2952" s="45"/>
    </row>
    <row r="2953" s="38" customFormat="1" spans="1:16382">
      <c r="A2953" s="10" t="s">
        <v>2502</v>
      </c>
      <c r="B2953" s="5">
        <v>330501004</v>
      </c>
      <c r="C2953" s="11" t="s">
        <v>5255</v>
      </c>
      <c r="D2953" s="10" t="s">
        <v>11</v>
      </c>
      <c r="E2953" s="12">
        <v>930</v>
      </c>
      <c r="F2953" s="11"/>
      <c r="G2953" s="11"/>
      <c r="H2953" s="11"/>
      <c r="XFB2953" s="45"/>
    </row>
    <row r="2954" s="38" customFormat="1" spans="1:16382">
      <c r="A2954" s="10" t="s">
        <v>2502</v>
      </c>
      <c r="B2954" s="5">
        <v>330501005</v>
      </c>
      <c r="C2954" s="11" t="s">
        <v>5256</v>
      </c>
      <c r="D2954" s="10" t="s">
        <v>11</v>
      </c>
      <c r="E2954" s="12">
        <v>530</v>
      </c>
      <c r="F2954" s="11"/>
      <c r="G2954" s="11"/>
      <c r="H2954" s="11"/>
      <c r="XFB2954" s="45"/>
    </row>
    <row r="2955" s="38" customFormat="1" spans="1:16382">
      <c r="A2955" s="10" t="s">
        <v>2502</v>
      </c>
      <c r="B2955" s="5">
        <v>330501006</v>
      </c>
      <c r="C2955" s="11" t="s">
        <v>5257</v>
      </c>
      <c r="D2955" s="10" t="s">
        <v>11</v>
      </c>
      <c r="E2955" s="12">
        <v>670</v>
      </c>
      <c r="F2955" s="11"/>
      <c r="G2955" s="11"/>
      <c r="H2955" s="11"/>
      <c r="XFB2955" s="45"/>
    </row>
    <row r="2956" s="38" customFormat="1" spans="1:16382">
      <c r="A2956" s="10" t="s">
        <v>2502</v>
      </c>
      <c r="B2956" s="5">
        <v>330501007</v>
      </c>
      <c r="C2956" s="11" t="s">
        <v>5258</v>
      </c>
      <c r="D2956" s="10" t="s">
        <v>11</v>
      </c>
      <c r="E2956" s="12">
        <v>1030</v>
      </c>
      <c r="F2956" s="11" t="s">
        <v>5259</v>
      </c>
      <c r="G2956" s="11"/>
      <c r="H2956" s="11"/>
      <c r="XFB2956" s="45"/>
    </row>
    <row r="2957" s="38" customFormat="1" spans="1:16382">
      <c r="A2957" s="10" t="s">
        <v>2502</v>
      </c>
      <c r="B2957" s="5">
        <v>330501008</v>
      </c>
      <c r="C2957" s="11" t="s">
        <v>5260</v>
      </c>
      <c r="D2957" s="10" t="s">
        <v>11</v>
      </c>
      <c r="E2957" s="12">
        <v>670</v>
      </c>
      <c r="F2957" s="11"/>
      <c r="G2957" s="11"/>
      <c r="H2957" s="11"/>
      <c r="XFB2957" s="45"/>
    </row>
    <row r="2958" s="38" customFormat="1" ht="22.5" spans="1:16382">
      <c r="A2958" s="10" t="s">
        <v>2502</v>
      </c>
      <c r="B2958" s="5">
        <v>330501009</v>
      </c>
      <c r="C2958" s="11" t="s">
        <v>5261</v>
      </c>
      <c r="D2958" s="10" t="s">
        <v>11</v>
      </c>
      <c r="E2958" s="12">
        <v>335</v>
      </c>
      <c r="F2958" s="11"/>
      <c r="G2958" s="11"/>
      <c r="H2958" s="11"/>
      <c r="XFB2958" s="45"/>
    </row>
    <row r="2959" s="38" customFormat="1" spans="1:16382">
      <c r="A2959" s="10" t="s">
        <v>2502</v>
      </c>
      <c r="B2959" s="5">
        <v>330501010</v>
      </c>
      <c r="C2959" s="11" t="s">
        <v>5262</v>
      </c>
      <c r="D2959" s="10" t="s">
        <v>11</v>
      </c>
      <c r="E2959" s="12">
        <v>670</v>
      </c>
      <c r="F2959" s="11" t="s">
        <v>5263</v>
      </c>
      <c r="G2959" s="11"/>
      <c r="H2959" s="11"/>
      <c r="XFB2959" s="45"/>
    </row>
    <row r="2960" s="38" customFormat="1" spans="1:16382">
      <c r="A2960" s="10" t="s">
        <v>2502</v>
      </c>
      <c r="B2960" s="5">
        <v>330501011</v>
      </c>
      <c r="C2960" s="11" t="s">
        <v>5264</v>
      </c>
      <c r="D2960" s="10" t="s">
        <v>11</v>
      </c>
      <c r="E2960" s="12">
        <v>190</v>
      </c>
      <c r="F2960" s="11"/>
      <c r="G2960" s="11"/>
      <c r="H2960" s="11"/>
      <c r="XFB2960" s="45"/>
    </row>
    <row r="2961" s="38" customFormat="1" ht="22.5" spans="1:16382">
      <c r="A2961" s="10" t="s">
        <v>2502</v>
      </c>
      <c r="B2961" s="5">
        <v>330501012</v>
      </c>
      <c r="C2961" s="11" t="s">
        <v>5265</v>
      </c>
      <c r="D2961" s="10" t="s">
        <v>11</v>
      </c>
      <c r="E2961" s="12">
        <v>175</v>
      </c>
      <c r="F2961" s="11"/>
      <c r="G2961" s="11"/>
      <c r="H2961" s="11"/>
      <c r="XFB2961" s="45"/>
    </row>
    <row r="2962" s="38" customFormat="1" spans="1:16382">
      <c r="A2962" s="10" t="s">
        <v>2502</v>
      </c>
      <c r="B2962" s="5">
        <v>330501013</v>
      </c>
      <c r="C2962" s="11" t="s">
        <v>5266</v>
      </c>
      <c r="D2962" s="10" t="s">
        <v>11</v>
      </c>
      <c r="E2962" s="12">
        <v>1030</v>
      </c>
      <c r="F2962" s="11"/>
      <c r="G2962" s="11"/>
      <c r="H2962" s="11"/>
      <c r="XFB2962" s="45"/>
    </row>
    <row r="2963" s="38" customFormat="1" spans="1:16382">
      <c r="A2963" s="10" t="s">
        <v>2502</v>
      </c>
      <c r="B2963" s="5">
        <v>330501014</v>
      </c>
      <c r="C2963" s="11" t="s">
        <v>5267</v>
      </c>
      <c r="D2963" s="10" t="s">
        <v>11</v>
      </c>
      <c r="E2963" s="12">
        <v>1550</v>
      </c>
      <c r="F2963" s="11"/>
      <c r="G2963" s="11"/>
      <c r="H2963" s="11"/>
      <c r="XFB2963" s="45"/>
    </row>
    <row r="2964" s="38" customFormat="1" spans="1:16382">
      <c r="A2964" s="10" t="s">
        <v>2502</v>
      </c>
      <c r="B2964" s="5">
        <v>330501015</v>
      </c>
      <c r="C2964" s="11" t="s">
        <v>5268</v>
      </c>
      <c r="D2964" s="10" t="s">
        <v>11</v>
      </c>
      <c r="E2964" s="12">
        <v>1220</v>
      </c>
      <c r="F2964" s="11"/>
      <c r="G2964" s="11"/>
      <c r="H2964" s="11"/>
      <c r="XFB2964" s="45"/>
    </row>
    <row r="2965" s="38" customFormat="1" spans="1:16382">
      <c r="A2965" s="10" t="s">
        <v>2502</v>
      </c>
      <c r="B2965" s="18">
        <v>330501016</v>
      </c>
      <c r="C2965" s="19" t="s">
        <v>5269</v>
      </c>
      <c r="D2965" s="12" t="s">
        <v>11</v>
      </c>
      <c r="E2965" s="12">
        <v>1630</v>
      </c>
      <c r="F2965" s="19" t="s">
        <v>5270</v>
      </c>
      <c r="G2965" s="19"/>
      <c r="H2965" s="19"/>
      <c r="XFB2965" s="45"/>
    </row>
    <row r="2966" s="38" customFormat="1" spans="1:16382">
      <c r="A2966" s="10" t="s">
        <v>2502</v>
      </c>
      <c r="B2966" s="18">
        <v>330501017</v>
      </c>
      <c r="C2966" s="19" t="s">
        <v>5271</v>
      </c>
      <c r="D2966" s="12" t="s">
        <v>11</v>
      </c>
      <c r="E2966" s="12">
        <v>1550</v>
      </c>
      <c r="F2966" s="19" t="s">
        <v>5270</v>
      </c>
      <c r="G2966" s="19"/>
      <c r="H2966" s="19"/>
      <c r="XFB2966" s="45"/>
    </row>
    <row r="2967" s="38" customFormat="1" spans="1:16382">
      <c r="A2967" s="10" t="s">
        <v>2502</v>
      </c>
      <c r="B2967" s="18">
        <v>330501018</v>
      </c>
      <c r="C2967" s="19" t="s">
        <v>5272</v>
      </c>
      <c r="D2967" s="12" t="s">
        <v>11</v>
      </c>
      <c r="E2967" s="12">
        <v>1460</v>
      </c>
      <c r="F2967" s="19" t="s">
        <v>5273</v>
      </c>
      <c r="G2967" s="19"/>
      <c r="H2967" s="19"/>
      <c r="XFB2967" s="45"/>
    </row>
    <row r="2968" s="38" customFormat="1" ht="22.5" spans="1:16382">
      <c r="A2968" s="10" t="s">
        <v>2502</v>
      </c>
      <c r="B2968" s="18">
        <v>330501019</v>
      </c>
      <c r="C2968" s="19" t="s">
        <v>5274</v>
      </c>
      <c r="D2968" s="12" t="s">
        <v>11</v>
      </c>
      <c r="E2968" s="12">
        <v>1490</v>
      </c>
      <c r="F2968" s="19" t="s">
        <v>5275</v>
      </c>
      <c r="G2968" s="19" t="s">
        <v>5050</v>
      </c>
      <c r="H2968" s="19"/>
      <c r="XFB2968" s="45"/>
    </row>
    <row r="2969" s="38" customFormat="1" spans="1:16382">
      <c r="A2969" s="10" t="s">
        <v>2502</v>
      </c>
      <c r="B2969" s="18">
        <v>330501020</v>
      </c>
      <c r="C2969" s="19" t="s">
        <v>5276</v>
      </c>
      <c r="D2969" s="12" t="s">
        <v>11</v>
      </c>
      <c r="E2969" s="12">
        <v>740</v>
      </c>
      <c r="F2969" s="19" t="s">
        <v>5277</v>
      </c>
      <c r="G2969" s="19"/>
      <c r="H2969" s="19"/>
      <c r="XFB2969" s="45"/>
    </row>
    <row r="2970" s="38" customFormat="1" spans="1:16382">
      <c r="A2970" s="10" t="s">
        <v>2502</v>
      </c>
      <c r="B2970" s="18">
        <v>330501021</v>
      </c>
      <c r="C2970" s="19" t="s">
        <v>5278</v>
      </c>
      <c r="D2970" s="12" t="s">
        <v>11</v>
      </c>
      <c r="E2970" s="12">
        <v>1420</v>
      </c>
      <c r="F2970" s="19" t="s">
        <v>5279</v>
      </c>
      <c r="G2970" s="19"/>
      <c r="H2970" s="19"/>
      <c r="XFB2970" s="45"/>
    </row>
    <row r="2971" s="38" customFormat="1" spans="1:16382">
      <c r="A2971" s="10" t="s">
        <v>2502</v>
      </c>
      <c r="B2971" s="5">
        <v>330502001</v>
      </c>
      <c r="C2971" s="11" t="s">
        <v>5280</v>
      </c>
      <c r="D2971" s="10" t="s">
        <v>11</v>
      </c>
      <c r="E2971" s="12">
        <v>440</v>
      </c>
      <c r="F2971" s="11"/>
      <c r="G2971" s="11"/>
      <c r="H2971" s="11"/>
      <c r="XFB2971" s="45"/>
    </row>
    <row r="2972" s="38" customFormat="1" spans="1:16382">
      <c r="A2972" s="10" t="s">
        <v>2502</v>
      </c>
      <c r="B2972" s="5">
        <v>330502002</v>
      </c>
      <c r="C2972" s="11" t="s">
        <v>5281</v>
      </c>
      <c r="D2972" s="10" t="s">
        <v>11</v>
      </c>
      <c r="E2972" s="12">
        <v>380</v>
      </c>
      <c r="F2972" s="11"/>
      <c r="G2972" s="11"/>
      <c r="H2972" s="11"/>
      <c r="XFB2972" s="45"/>
    </row>
    <row r="2973" s="38" customFormat="1" spans="1:16382">
      <c r="A2973" s="10" t="s">
        <v>2502</v>
      </c>
      <c r="B2973" s="5">
        <v>330502003</v>
      </c>
      <c r="C2973" s="11" t="s">
        <v>5282</v>
      </c>
      <c r="D2973" s="10" t="s">
        <v>11</v>
      </c>
      <c r="E2973" s="12">
        <v>1550</v>
      </c>
      <c r="F2973" s="11" t="s">
        <v>5283</v>
      </c>
      <c r="G2973" s="11"/>
      <c r="H2973" s="11"/>
      <c r="XFB2973" s="45"/>
    </row>
    <row r="2974" s="38" customFormat="1" spans="1:16382">
      <c r="A2974" s="10" t="s">
        <v>2502</v>
      </c>
      <c r="B2974" s="18">
        <v>330502004</v>
      </c>
      <c r="C2974" s="19" t="s">
        <v>5284</v>
      </c>
      <c r="D2974" s="12" t="s">
        <v>11</v>
      </c>
      <c r="E2974" s="12">
        <v>1710</v>
      </c>
      <c r="F2974" s="19" t="s">
        <v>5285</v>
      </c>
      <c r="G2974" s="19"/>
      <c r="H2974" s="19"/>
      <c r="XFB2974" s="45"/>
    </row>
    <row r="2975" s="38" customFormat="1" spans="1:16382">
      <c r="A2975" s="10" t="s">
        <v>2502</v>
      </c>
      <c r="B2975" s="5">
        <v>330502005</v>
      </c>
      <c r="C2975" s="11" t="s">
        <v>5286</v>
      </c>
      <c r="D2975" s="10" t="s">
        <v>11</v>
      </c>
      <c r="E2975" s="12">
        <v>1290</v>
      </c>
      <c r="F2975" s="11" t="s">
        <v>5287</v>
      </c>
      <c r="G2975" s="11"/>
      <c r="H2975" s="11"/>
      <c r="XFB2975" s="45"/>
    </row>
    <row r="2976" s="38" customFormat="1" spans="1:16382">
      <c r="A2976" s="10" t="s">
        <v>2502</v>
      </c>
      <c r="B2976" s="5">
        <v>330502006</v>
      </c>
      <c r="C2976" s="11" t="s">
        <v>5288</v>
      </c>
      <c r="D2976" s="10" t="s">
        <v>11</v>
      </c>
      <c r="E2976" s="12">
        <v>1550</v>
      </c>
      <c r="F2976" s="11"/>
      <c r="G2976" s="11"/>
      <c r="H2976" s="11"/>
      <c r="XFB2976" s="45"/>
    </row>
    <row r="2977" s="38" customFormat="1" ht="22.5" spans="1:16382">
      <c r="A2977" s="10" t="s">
        <v>2502</v>
      </c>
      <c r="B2977" s="5">
        <v>330502007</v>
      </c>
      <c r="C2977" s="11" t="s">
        <v>5289</v>
      </c>
      <c r="D2977" s="10" t="s">
        <v>11</v>
      </c>
      <c r="E2977" s="12">
        <v>1240</v>
      </c>
      <c r="F2977" s="11"/>
      <c r="G2977" s="11"/>
      <c r="H2977" s="11"/>
      <c r="XFB2977" s="45"/>
    </row>
    <row r="2978" s="38" customFormat="1" spans="1:16382">
      <c r="A2978" s="10" t="s">
        <v>2502</v>
      </c>
      <c r="B2978" s="5">
        <v>330502008</v>
      </c>
      <c r="C2978" s="11" t="s">
        <v>5290</v>
      </c>
      <c r="D2978" s="10" t="s">
        <v>11</v>
      </c>
      <c r="E2978" s="12">
        <v>1260</v>
      </c>
      <c r="F2978" s="11"/>
      <c r="G2978" s="11"/>
      <c r="H2978" s="11"/>
      <c r="XFB2978" s="45"/>
    </row>
    <row r="2979" s="38" customFormat="1" ht="22.5" spans="1:16382">
      <c r="A2979" s="10" t="s">
        <v>2502</v>
      </c>
      <c r="B2979" s="5">
        <v>330502009</v>
      </c>
      <c r="C2979" s="11" t="s">
        <v>5291</v>
      </c>
      <c r="D2979" s="10" t="s">
        <v>11</v>
      </c>
      <c r="E2979" s="12">
        <v>1940</v>
      </c>
      <c r="F2979" s="11" t="s">
        <v>5292</v>
      </c>
      <c r="G2979" s="11"/>
      <c r="H2979" s="11"/>
      <c r="XFB2979" s="45"/>
    </row>
    <row r="2980" s="38" customFormat="1" spans="1:16382">
      <c r="A2980" s="10" t="s">
        <v>2502</v>
      </c>
      <c r="B2980" s="5">
        <v>330502010</v>
      </c>
      <c r="C2980" s="5" t="s">
        <v>5293</v>
      </c>
      <c r="D2980" s="10" t="s">
        <v>11</v>
      </c>
      <c r="E2980" s="12">
        <v>2200</v>
      </c>
      <c r="F2980" s="5"/>
      <c r="G2980" s="5" t="s">
        <v>5294</v>
      </c>
      <c r="H2980" s="5"/>
      <c r="XFB2980" s="45"/>
    </row>
    <row r="2981" s="38" customFormat="1" spans="1:16382">
      <c r="A2981" s="10" t="s">
        <v>2502</v>
      </c>
      <c r="B2981" s="18">
        <v>330502011</v>
      </c>
      <c r="C2981" s="19" t="s">
        <v>5295</v>
      </c>
      <c r="D2981" s="12" t="s">
        <v>11</v>
      </c>
      <c r="E2981" s="12">
        <v>1130</v>
      </c>
      <c r="F2981" s="19" t="s">
        <v>5296</v>
      </c>
      <c r="G2981" s="19"/>
      <c r="H2981" s="19"/>
      <c r="XFB2981" s="45"/>
    </row>
    <row r="2982" s="38" customFormat="1" spans="1:16382">
      <c r="A2982" s="10" t="s">
        <v>2502</v>
      </c>
      <c r="B2982" s="5">
        <v>330502012</v>
      </c>
      <c r="C2982" s="11" t="s">
        <v>5297</v>
      </c>
      <c r="D2982" s="10" t="s">
        <v>11</v>
      </c>
      <c r="E2982" s="12">
        <v>530</v>
      </c>
      <c r="F2982" s="11"/>
      <c r="G2982" s="11"/>
      <c r="H2982" s="11"/>
      <c r="XFB2982" s="45"/>
    </row>
    <row r="2983" s="38" customFormat="1" spans="1:16382">
      <c r="A2983" s="10" t="s">
        <v>2502</v>
      </c>
      <c r="B2983" s="18">
        <v>330502013</v>
      </c>
      <c r="C2983" s="19" t="s">
        <v>5298</v>
      </c>
      <c r="D2983" s="12" t="s">
        <v>11</v>
      </c>
      <c r="E2983" s="12">
        <v>1130</v>
      </c>
      <c r="F2983" s="19" t="s">
        <v>5299</v>
      </c>
      <c r="G2983" s="19"/>
      <c r="H2983" s="19"/>
      <c r="XFB2983" s="45"/>
    </row>
    <row r="2984" s="38" customFormat="1" spans="1:16382">
      <c r="A2984" s="10" t="s">
        <v>2502</v>
      </c>
      <c r="B2984" s="18">
        <v>330502014</v>
      </c>
      <c r="C2984" s="19" t="s">
        <v>5300</v>
      </c>
      <c r="D2984" s="12" t="s">
        <v>11</v>
      </c>
      <c r="E2984" s="12">
        <v>1130</v>
      </c>
      <c r="F2984" s="19" t="s">
        <v>5301</v>
      </c>
      <c r="G2984" s="19"/>
      <c r="H2984" s="19"/>
      <c r="XFB2984" s="45"/>
    </row>
    <row r="2985" s="38" customFormat="1" spans="1:16382">
      <c r="A2985" s="10" t="s">
        <v>2502</v>
      </c>
      <c r="B2985" s="18">
        <v>330502015</v>
      </c>
      <c r="C2985" s="18" t="s">
        <v>5302</v>
      </c>
      <c r="D2985" s="12" t="s">
        <v>11</v>
      </c>
      <c r="E2985" s="12">
        <v>1430</v>
      </c>
      <c r="F2985" s="18" t="s">
        <v>5301</v>
      </c>
      <c r="G2985" s="18"/>
      <c r="H2985" s="18"/>
      <c r="XFB2985" s="45"/>
    </row>
    <row r="2986" s="38" customFormat="1" spans="1:16382">
      <c r="A2986" s="10" t="s">
        <v>2502</v>
      </c>
      <c r="B2986" s="18">
        <v>330502016</v>
      </c>
      <c r="C2986" s="18" t="s">
        <v>5303</v>
      </c>
      <c r="D2986" s="12" t="s">
        <v>11</v>
      </c>
      <c r="E2986" s="12">
        <v>1290</v>
      </c>
      <c r="F2986" s="18" t="s">
        <v>5304</v>
      </c>
      <c r="G2986" s="18"/>
      <c r="H2986" s="18"/>
      <c r="XFB2986" s="45"/>
    </row>
    <row r="2987" s="38" customFormat="1" spans="1:16382">
      <c r="A2987" s="10" t="s">
        <v>2502</v>
      </c>
      <c r="B2987" s="18">
        <v>330502017</v>
      </c>
      <c r="C2987" s="18" t="s">
        <v>5305</v>
      </c>
      <c r="D2987" s="12" t="s">
        <v>11</v>
      </c>
      <c r="E2987" s="12">
        <v>1290</v>
      </c>
      <c r="F2987" s="18" t="s">
        <v>5304</v>
      </c>
      <c r="G2987" s="18"/>
      <c r="H2987" s="18"/>
      <c r="XFB2987" s="45"/>
    </row>
    <row r="2988" s="38" customFormat="1" spans="1:16382">
      <c r="A2988" s="10" t="s">
        <v>2502</v>
      </c>
      <c r="B2988" s="18">
        <v>330502018</v>
      </c>
      <c r="C2988" s="19" t="s">
        <v>5306</v>
      </c>
      <c r="D2988" s="12" t="s">
        <v>11</v>
      </c>
      <c r="E2988" s="12">
        <v>1570</v>
      </c>
      <c r="F2988" s="19" t="s">
        <v>5307</v>
      </c>
      <c r="G2988" s="19"/>
      <c r="H2988" s="19"/>
      <c r="XFB2988" s="45"/>
    </row>
    <row r="2989" s="38" customFormat="1" spans="1:16382">
      <c r="A2989" s="10" t="s">
        <v>2502</v>
      </c>
      <c r="B2989" s="18">
        <v>330502019</v>
      </c>
      <c r="C2989" s="19" t="s">
        <v>5308</v>
      </c>
      <c r="D2989" s="12" t="s">
        <v>11</v>
      </c>
      <c r="E2989" s="12">
        <v>1920</v>
      </c>
      <c r="F2989" s="19" t="s">
        <v>5309</v>
      </c>
      <c r="G2989" s="19"/>
      <c r="H2989" s="19"/>
      <c r="XFB2989" s="45"/>
    </row>
    <row r="2990" s="38" customFormat="1" spans="1:16382">
      <c r="A2990" s="10" t="s">
        <v>2502</v>
      </c>
      <c r="B2990" s="18">
        <v>330502020</v>
      </c>
      <c r="C2990" s="19" t="s">
        <v>5310</v>
      </c>
      <c r="D2990" s="12" t="s">
        <v>11</v>
      </c>
      <c r="E2990" s="12">
        <v>2330</v>
      </c>
      <c r="F2990" s="19"/>
      <c r="G2990" s="19"/>
      <c r="H2990" s="19"/>
      <c r="XFB2990" s="45"/>
    </row>
    <row r="2991" s="38" customFormat="1" spans="1:16382">
      <c r="A2991" s="10" t="s">
        <v>2502</v>
      </c>
      <c r="B2991" s="5">
        <v>330503001</v>
      </c>
      <c r="C2991" s="11" t="s">
        <v>5311</v>
      </c>
      <c r="D2991" s="10" t="s">
        <v>11</v>
      </c>
      <c r="E2991" s="12">
        <v>1290</v>
      </c>
      <c r="F2991" s="11" t="s">
        <v>5312</v>
      </c>
      <c r="G2991" s="11"/>
      <c r="H2991" s="11"/>
      <c r="XFB2991" s="45"/>
    </row>
    <row r="2992" s="38" customFormat="1" ht="22.5" spans="1:16382">
      <c r="A2992" s="10" t="s">
        <v>2502</v>
      </c>
      <c r="B2992" s="5">
        <v>330503002</v>
      </c>
      <c r="C2992" s="11" t="s">
        <v>5313</v>
      </c>
      <c r="D2992" s="10" t="s">
        <v>11</v>
      </c>
      <c r="E2992" s="12">
        <v>1260</v>
      </c>
      <c r="F2992" s="11" t="s">
        <v>5314</v>
      </c>
      <c r="G2992" s="11"/>
      <c r="H2992" s="11"/>
      <c r="XFB2992" s="45"/>
    </row>
    <row r="2993" s="38" customFormat="1" spans="1:16382">
      <c r="A2993" s="10" t="s">
        <v>2502</v>
      </c>
      <c r="B2993" s="5">
        <v>330503003</v>
      </c>
      <c r="C2993" s="11" t="s">
        <v>5315</v>
      </c>
      <c r="D2993" s="10" t="s">
        <v>11</v>
      </c>
      <c r="E2993" s="12">
        <v>1430</v>
      </c>
      <c r="F2993" s="11"/>
      <c r="G2993" s="11"/>
      <c r="H2993" s="11"/>
      <c r="XFB2993" s="45"/>
    </row>
    <row r="2994" s="38" customFormat="1" spans="1:16382">
      <c r="A2994" s="10" t="s">
        <v>2502</v>
      </c>
      <c r="B2994" s="5">
        <v>330503004</v>
      </c>
      <c r="C2994" s="11" t="s">
        <v>5316</v>
      </c>
      <c r="D2994" s="10" t="s">
        <v>11</v>
      </c>
      <c r="E2994" s="12">
        <v>1550</v>
      </c>
      <c r="F2994" s="11"/>
      <c r="G2994" s="11"/>
      <c r="H2994" s="11"/>
      <c r="XFB2994" s="45"/>
    </row>
    <row r="2995" s="38" customFormat="1" spans="1:16382">
      <c r="A2995" s="10" t="s">
        <v>2502</v>
      </c>
      <c r="B2995" s="5">
        <v>330503005</v>
      </c>
      <c r="C2995" s="11" t="s">
        <v>5317</v>
      </c>
      <c r="D2995" s="10" t="s">
        <v>11</v>
      </c>
      <c r="E2995" s="12">
        <v>740</v>
      </c>
      <c r="F2995" s="11"/>
      <c r="G2995" s="11"/>
      <c r="H2995" s="11"/>
      <c r="XFB2995" s="45"/>
    </row>
    <row r="2996" s="38" customFormat="1" spans="1:16382">
      <c r="A2996" s="10" t="s">
        <v>2502</v>
      </c>
      <c r="B2996" s="5">
        <v>330503006</v>
      </c>
      <c r="C2996" s="11" t="s">
        <v>5318</v>
      </c>
      <c r="D2996" s="10" t="s">
        <v>11</v>
      </c>
      <c r="E2996" s="12">
        <v>1220</v>
      </c>
      <c r="F2996" s="11"/>
      <c r="G2996" s="11"/>
      <c r="H2996" s="11"/>
      <c r="XFB2996" s="45"/>
    </row>
    <row r="2997" s="38" customFormat="1" spans="1:16382">
      <c r="A2997" s="10" t="s">
        <v>2502</v>
      </c>
      <c r="B2997" s="5">
        <v>330503007</v>
      </c>
      <c r="C2997" s="11" t="s">
        <v>5319</v>
      </c>
      <c r="D2997" s="10" t="s">
        <v>11</v>
      </c>
      <c r="E2997" s="12">
        <v>1170</v>
      </c>
      <c r="F2997" s="11"/>
      <c r="G2997" s="11"/>
      <c r="H2997" s="11"/>
      <c r="XFB2997" s="45"/>
    </row>
    <row r="2998" s="38" customFormat="1" spans="1:16382">
      <c r="A2998" s="10" t="s">
        <v>2502</v>
      </c>
      <c r="B2998" s="5">
        <v>330503008</v>
      </c>
      <c r="C2998" s="11" t="s">
        <v>5320</v>
      </c>
      <c r="D2998" s="10" t="s">
        <v>11</v>
      </c>
      <c r="E2998" s="12">
        <v>2580</v>
      </c>
      <c r="F2998" s="11" t="s">
        <v>5321</v>
      </c>
      <c r="G2998" s="11"/>
      <c r="H2998" s="11"/>
      <c r="XFB2998" s="45"/>
    </row>
    <row r="2999" s="38" customFormat="1" spans="1:16382">
      <c r="A2999" s="10" t="s">
        <v>2502</v>
      </c>
      <c r="B2999" s="5">
        <v>330503009</v>
      </c>
      <c r="C2999" s="11" t="s">
        <v>5322</v>
      </c>
      <c r="D2999" s="10" t="s">
        <v>11</v>
      </c>
      <c r="E2999" s="12">
        <v>1290</v>
      </c>
      <c r="F2999" s="11" t="s">
        <v>5323</v>
      </c>
      <c r="G2999" s="11" t="s">
        <v>3588</v>
      </c>
      <c r="H2999" s="11"/>
      <c r="XFB2999" s="45"/>
    </row>
    <row r="3000" s="38" customFormat="1" ht="22.5" spans="1:16382">
      <c r="A3000" s="10" t="s">
        <v>2502</v>
      </c>
      <c r="B3000" s="5">
        <v>330503010</v>
      </c>
      <c r="C3000" s="11" t="s">
        <v>5324</v>
      </c>
      <c r="D3000" s="10" t="s">
        <v>11</v>
      </c>
      <c r="E3000" s="12">
        <v>1940</v>
      </c>
      <c r="F3000" s="11"/>
      <c r="G3000" s="11"/>
      <c r="H3000" s="11"/>
      <c r="XFB3000" s="45"/>
    </row>
    <row r="3001" s="38" customFormat="1" ht="22.5" spans="1:16382">
      <c r="A3001" s="10" t="s">
        <v>2502</v>
      </c>
      <c r="B3001" s="5">
        <v>330503011</v>
      </c>
      <c r="C3001" s="11" t="s">
        <v>5325</v>
      </c>
      <c r="D3001" s="10" t="s">
        <v>11</v>
      </c>
      <c r="E3001" s="12">
        <v>2460</v>
      </c>
      <c r="F3001" s="11"/>
      <c r="G3001" s="11"/>
      <c r="H3001" s="11"/>
      <c r="XFB3001" s="45"/>
    </row>
    <row r="3002" s="38" customFormat="1" spans="1:16382">
      <c r="A3002" s="10" t="s">
        <v>2502</v>
      </c>
      <c r="B3002" s="5">
        <v>330503012</v>
      </c>
      <c r="C3002" s="11" t="s">
        <v>5326</v>
      </c>
      <c r="D3002" s="10" t="s">
        <v>11</v>
      </c>
      <c r="E3002" s="12">
        <v>1810</v>
      </c>
      <c r="F3002" s="11"/>
      <c r="G3002" s="11"/>
      <c r="H3002" s="11"/>
      <c r="XFB3002" s="45"/>
    </row>
    <row r="3003" s="38" customFormat="1" spans="1:16382">
      <c r="A3003" s="10" t="s">
        <v>2502</v>
      </c>
      <c r="B3003" s="5">
        <v>330503013</v>
      </c>
      <c r="C3003" s="11" t="s">
        <v>5327</v>
      </c>
      <c r="D3003" s="10" t="s">
        <v>11</v>
      </c>
      <c r="E3003" s="12">
        <v>2060</v>
      </c>
      <c r="F3003" s="11"/>
      <c r="G3003" s="11"/>
      <c r="H3003" s="11"/>
      <c r="XFB3003" s="45"/>
    </row>
    <row r="3004" s="38" customFormat="1" spans="1:16382">
      <c r="A3004" s="10" t="s">
        <v>2502</v>
      </c>
      <c r="B3004" s="5">
        <v>330503014</v>
      </c>
      <c r="C3004" s="11" t="s">
        <v>5328</v>
      </c>
      <c r="D3004" s="10" t="s">
        <v>11</v>
      </c>
      <c r="E3004" s="12">
        <v>1430</v>
      </c>
      <c r="F3004" s="11" t="s">
        <v>5329</v>
      </c>
      <c r="G3004" s="11"/>
      <c r="H3004" s="11"/>
      <c r="XFB3004" s="45"/>
    </row>
    <row r="3005" s="38" customFormat="1" spans="1:16382">
      <c r="A3005" s="10" t="s">
        <v>2502</v>
      </c>
      <c r="B3005" s="5">
        <v>330503015</v>
      </c>
      <c r="C3005" s="11" t="s">
        <v>5330</v>
      </c>
      <c r="D3005" s="10" t="s">
        <v>11</v>
      </c>
      <c r="E3005" s="12">
        <v>1550</v>
      </c>
      <c r="F3005" s="11" t="s">
        <v>5331</v>
      </c>
      <c r="G3005" s="11"/>
      <c r="H3005" s="11"/>
      <c r="XFB3005" s="45"/>
    </row>
    <row r="3006" s="38" customFormat="1" spans="1:16382">
      <c r="A3006" s="10" t="s">
        <v>2502</v>
      </c>
      <c r="B3006" s="5">
        <v>330503016</v>
      </c>
      <c r="C3006" s="11" t="s">
        <v>5332</v>
      </c>
      <c r="D3006" s="10" t="s">
        <v>11</v>
      </c>
      <c r="E3006" s="12">
        <v>2320</v>
      </c>
      <c r="F3006" s="11" t="s">
        <v>5333</v>
      </c>
      <c r="G3006" s="11"/>
      <c r="H3006" s="11"/>
      <c r="XFB3006" s="45"/>
    </row>
    <row r="3007" s="38" customFormat="1" ht="22.5" spans="1:16382">
      <c r="A3007" s="10" t="s">
        <v>2502</v>
      </c>
      <c r="B3007" s="5">
        <v>330503017</v>
      </c>
      <c r="C3007" s="11" t="s">
        <v>5334</v>
      </c>
      <c r="D3007" s="10" t="s">
        <v>11</v>
      </c>
      <c r="E3007" s="12">
        <v>380</v>
      </c>
      <c r="F3007" s="11"/>
      <c r="G3007" s="11"/>
      <c r="H3007" s="11"/>
      <c r="XFB3007" s="45"/>
    </row>
    <row r="3008" s="38" customFormat="1" ht="22.5" spans="1:16382">
      <c r="A3008" s="10" t="s">
        <v>2502</v>
      </c>
      <c r="B3008" s="5">
        <v>330503018</v>
      </c>
      <c r="C3008" s="11" t="s">
        <v>5335</v>
      </c>
      <c r="D3008" s="10" t="s">
        <v>11</v>
      </c>
      <c r="E3008" s="12">
        <v>1550</v>
      </c>
      <c r="F3008" s="11" t="s">
        <v>5336</v>
      </c>
      <c r="G3008" s="11"/>
      <c r="H3008" s="11"/>
      <c r="XFB3008" s="45"/>
    </row>
    <row r="3009" s="38" customFormat="1" ht="22.5" spans="1:16382">
      <c r="A3009" s="10" t="s">
        <v>2502</v>
      </c>
      <c r="B3009" s="5">
        <v>330503019</v>
      </c>
      <c r="C3009" s="5" t="s">
        <v>5337</v>
      </c>
      <c r="D3009" s="10" t="s">
        <v>11</v>
      </c>
      <c r="E3009" s="12">
        <v>1550</v>
      </c>
      <c r="F3009" s="5" t="s">
        <v>5338</v>
      </c>
      <c r="G3009" s="5"/>
      <c r="H3009" s="5"/>
      <c r="XFB3009" s="45"/>
    </row>
    <row r="3010" s="38" customFormat="1" spans="1:16382">
      <c r="A3010" s="10" t="s">
        <v>2502</v>
      </c>
      <c r="B3010" s="5">
        <v>330601001</v>
      </c>
      <c r="C3010" s="11" t="s">
        <v>5339</v>
      </c>
      <c r="D3010" s="10" t="s">
        <v>11</v>
      </c>
      <c r="E3010" s="12">
        <v>400</v>
      </c>
      <c r="F3010" s="11"/>
      <c r="G3010" s="11"/>
      <c r="H3010" s="11"/>
      <c r="XFB3010" s="45"/>
    </row>
    <row r="3011" s="38" customFormat="1" spans="1:16382">
      <c r="A3011" s="10" t="s">
        <v>2502</v>
      </c>
      <c r="B3011" s="5">
        <v>330601002</v>
      </c>
      <c r="C3011" s="11" t="s">
        <v>5340</v>
      </c>
      <c r="D3011" s="10" t="s">
        <v>11</v>
      </c>
      <c r="E3011" s="12">
        <v>400</v>
      </c>
      <c r="F3011" s="11"/>
      <c r="G3011" s="11"/>
      <c r="H3011" s="11"/>
      <c r="XFB3011" s="45"/>
    </row>
    <row r="3012" s="38" customFormat="1" spans="1:16382">
      <c r="A3012" s="10" t="s">
        <v>2502</v>
      </c>
      <c r="B3012" s="5">
        <v>330601003</v>
      </c>
      <c r="C3012" s="11" t="s">
        <v>5341</v>
      </c>
      <c r="D3012" s="10" t="s">
        <v>11</v>
      </c>
      <c r="E3012" s="12">
        <v>610</v>
      </c>
      <c r="F3012" s="11" t="s">
        <v>5342</v>
      </c>
      <c r="G3012" s="11" t="s">
        <v>5050</v>
      </c>
      <c r="H3012" s="11"/>
      <c r="XFB3012" s="45"/>
    </row>
    <row r="3013" s="38" customFormat="1" spans="1:16382">
      <c r="A3013" s="10" t="s">
        <v>2502</v>
      </c>
      <c r="B3013" s="5">
        <v>330601004</v>
      </c>
      <c r="C3013" s="11" t="s">
        <v>5343</v>
      </c>
      <c r="D3013" s="10" t="s">
        <v>11</v>
      </c>
      <c r="E3013" s="12">
        <v>760</v>
      </c>
      <c r="F3013" s="11" t="s">
        <v>5344</v>
      </c>
      <c r="G3013" s="11" t="s">
        <v>5050</v>
      </c>
      <c r="H3013" s="11"/>
      <c r="XFB3013" s="45"/>
    </row>
    <row r="3014" s="38" customFormat="1" spans="1:16382">
      <c r="A3014" s="10" t="s">
        <v>2502</v>
      </c>
      <c r="B3014" s="5">
        <v>330601005</v>
      </c>
      <c r="C3014" s="11" t="s">
        <v>5345</v>
      </c>
      <c r="D3014" s="10" t="s">
        <v>11</v>
      </c>
      <c r="E3014" s="12">
        <v>670</v>
      </c>
      <c r="F3014" s="11" t="s">
        <v>5342</v>
      </c>
      <c r="G3014" s="11"/>
      <c r="H3014" s="11"/>
      <c r="XFB3014" s="45"/>
    </row>
    <row r="3015" s="38" customFormat="1" spans="1:16382">
      <c r="A3015" s="10" t="s">
        <v>2502</v>
      </c>
      <c r="B3015" s="5">
        <v>330601006</v>
      </c>
      <c r="C3015" s="11" t="s">
        <v>5346</v>
      </c>
      <c r="D3015" s="10" t="s">
        <v>11</v>
      </c>
      <c r="E3015" s="12">
        <v>265</v>
      </c>
      <c r="F3015" s="11" t="s">
        <v>5347</v>
      </c>
      <c r="G3015" s="11"/>
      <c r="H3015" s="11"/>
      <c r="XFB3015" s="45"/>
    </row>
    <row r="3016" s="38" customFormat="1" spans="1:16382">
      <c r="A3016" s="10" t="s">
        <v>2502</v>
      </c>
      <c r="B3016" s="5">
        <v>330601007</v>
      </c>
      <c r="C3016" s="11" t="s">
        <v>5348</v>
      </c>
      <c r="D3016" s="10" t="s">
        <v>11</v>
      </c>
      <c r="E3016" s="12">
        <v>290</v>
      </c>
      <c r="F3016" s="11"/>
      <c r="G3016" s="11"/>
      <c r="H3016" s="11"/>
      <c r="XFB3016" s="45"/>
    </row>
    <row r="3017" s="38" customFormat="1" spans="1:16382">
      <c r="A3017" s="10" t="s">
        <v>2502</v>
      </c>
      <c r="B3017" s="5">
        <v>330601008</v>
      </c>
      <c r="C3017" s="11" t="s">
        <v>5349</v>
      </c>
      <c r="D3017" s="10" t="s">
        <v>11</v>
      </c>
      <c r="E3017" s="12">
        <v>400</v>
      </c>
      <c r="F3017" s="11"/>
      <c r="G3017" s="11"/>
      <c r="H3017" s="11"/>
      <c r="XFB3017" s="45"/>
    </row>
    <row r="3018" s="38" customFormat="1" spans="1:16382">
      <c r="A3018" s="10" t="s">
        <v>2502</v>
      </c>
      <c r="B3018" s="5">
        <v>330601009</v>
      </c>
      <c r="C3018" s="11" t="s">
        <v>5350</v>
      </c>
      <c r="D3018" s="10" t="s">
        <v>11</v>
      </c>
      <c r="E3018" s="12">
        <v>485</v>
      </c>
      <c r="F3018" s="11"/>
      <c r="G3018" s="11"/>
      <c r="H3018" s="11"/>
      <c r="XFB3018" s="45"/>
    </row>
    <row r="3019" s="38" customFormat="1" spans="1:16382">
      <c r="A3019" s="10" t="s">
        <v>2502</v>
      </c>
      <c r="B3019" s="5">
        <v>330601010</v>
      </c>
      <c r="C3019" s="11" t="s">
        <v>5351</v>
      </c>
      <c r="D3019" s="10" t="s">
        <v>11</v>
      </c>
      <c r="E3019" s="12">
        <v>980</v>
      </c>
      <c r="F3019" s="11"/>
      <c r="G3019" s="11"/>
      <c r="H3019" s="11"/>
      <c r="XFB3019" s="45"/>
    </row>
    <row r="3020" s="38" customFormat="1" spans="1:16382">
      <c r="A3020" s="10" t="s">
        <v>2502</v>
      </c>
      <c r="B3020" s="5">
        <v>330601011</v>
      </c>
      <c r="C3020" s="11" t="s">
        <v>5352</v>
      </c>
      <c r="D3020" s="10" t="s">
        <v>11</v>
      </c>
      <c r="E3020" s="12">
        <v>600</v>
      </c>
      <c r="F3020" s="11"/>
      <c r="G3020" s="11"/>
      <c r="H3020" s="11"/>
      <c r="XFB3020" s="45"/>
    </row>
    <row r="3021" s="38" customFormat="1" spans="1:16382">
      <c r="A3021" s="10" t="s">
        <v>2502</v>
      </c>
      <c r="B3021" s="5">
        <v>330601012</v>
      </c>
      <c r="C3021" s="11" t="s">
        <v>5353</v>
      </c>
      <c r="D3021" s="10" t="s">
        <v>11</v>
      </c>
      <c r="E3021" s="12">
        <v>670</v>
      </c>
      <c r="F3021" s="11"/>
      <c r="G3021" s="11"/>
      <c r="H3021" s="11"/>
      <c r="XFB3021" s="45"/>
    </row>
    <row r="3022" s="38" customFormat="1" spans="1:16382">
      <c r="A3022" s="10" t="s">
        <v>2502</v>
      </c>
      <c r="B3022" s="5">
        <v>330601013</v>
      </c>
      <c r="C3022" s="11" t="s">
        <v>5354</v>
      </c>
      <c r="D3022" s="10" t="s">
        <v>11</v>
      </c>
      <c r="E3022" s="12">
        <v>265</v>
      </c>
      <c r="F3022" s="11"/>
      <c r="G3022" s="11"/>
      <c r="H3022" s="11"/>
      <c r="XFB3022" s="45"/>
    </row>
    <row r="3023" s="38" customFormat="1" spans="1:16382">
      <c r="A3023" s="10" t="s">
        <v>2502</v>
      </c>
      <c r="B3023" s="5">
        <v>330601014</v>
      </c>
      <c r="C3023" s="11" t="s">
        <v>5355</v>
      </c>
      <c r="D3023" s="10" t="s">
        <v>11</v>
      </c>
      <c r="E3023" s="12">
        <v>930</v>
      </c>
      <c r="F3023" s="11" t="s">
        <v>5356</v>
      </c>
      <c r="G3023" s="11"/>
      <c r="H3023" s="11"/>
      <c r="XFB3023" s="45"/>
    </row>
    <row r="3024" s="38" customFormat="1" spans="1:16382">
      <c r="A3024" s="10" t="s">
        <v>2502</v>
      </c>
      <c r="B3024" s="5">
        <v>330601015</v>
      </c>
      <c r="C3024" s="11" t="s">
        <v>5357</v>
      </c>
      <c r="D3024" s="10" t="s">
        <v>11</v>
      </c>
      <c r="E3024" s="12">
        <v>670</v>
      </c>
      <c r="F3024" s="11" t="s">
        <v>5358</v>
      </c>
      <c r="G3024" s="11"/>
      <c r="H3024" s="11"/>
      <c r="XFB3024" s="45"/>
    </row>
    <row r="3025" s="38" customFormat="1" spans="1:16382">
      <c r="A3025" s="10" t="s">
        <v>2502</v>
      </c>
      <c r="B3025" s="5">
        <v>330601016</v>
      </c>
      <c r="C3025" s="11" t="s">
        <v>5359</v>
      </c>
      <c r="D3025" s="10" t="s">
        <v>11</v>
      </c>
      <c r="E3025" s="12">
        <v>1000</v>
      </c>
      <c r="F3025" s="11" t="s">
        <v>5360</v>
      </c>
      <c r="G3025" s="11"/>
      <c r="H3025" s="11"/>
      <c r="XFB3025" s="45"/>
    </row>
    <row r="3026" s="38" customFormat="1" spans="1:16382">
      <c r="A3026" s="10" t="s">
        <v>2502</v>
      </c>
      <c r="B3026" s="5">
        <v>330601017</v>
      </c>
      <c r="C3026" s="11" t="s">
        <v>5361</v>
      </c>
      <c r="D3026" s="10" t="s">
        <v>11</v>
      </c>
      <c r="E3026" s="12">
        <v>470</v>
      </c>
      <c r="F3026" s="11" t="s">
        <v>5362</v>
      </c>
      <c r="G3026" s="11"/>
      <c r="H3026" s="11"/>
      <c r="XFB3026" s="45"/>
    </row>
    <row r="3027" s="38" customFormat="1" spans="1:16382">
      <c r="A3027" s="10" t="s">
        <v>2502</v>
      </c>
      <c r="B3027" s="5">
        <v>330601018</v>
      </c>
      <c r="C3027" s="11" t="s">
        <v>5363</v>
      </c>
      <c r="D3027" s="10" t="s">
        <v>11</v>
      </c>
      <c r="E3027" s="12">
        <v>800</v>
      </c>
      <c r="F3027" s="11"/>
      <c r="G3027" s="11"/>
      <c r="H3027" s="11"/>
      <c r="XFB3027" s="45"/>
    </row>
    <row r="3028" s="38" customFormat="1" spans="1:16382">
      <c r="A3028" s="10" t="s">
        <v>2502</v>
      </c>
      <c r="B3028" s="5">
        <v>330601019</v>
      </c>
      <c r="C3028" s="11" t="s">
        <v>5364</v>
      </c>
      <c r="D3028" s="10" t="s">
        <v>11</v>
      </c>
      <c r="E3028" s="12">
        <v>800</v>
      </c>
      <c r="F3028" s="11"/>
      <c r="G3028" s="11"/>
      <c r="H3028" s="11"/>
      <c r="XFB3028" s="45"/>
    </row>
    <row r="3029" s="38" customFormat="1" ht="22.5" spans="1:16382">
      <c r="A3029" s="10" t="s">
        <v>2502</v>
      </c>
      <c r="B3029" s="5">
        <v>330601020</v>
      </c>
      <c r="C3029" s="11" t="s">
        <v>5365</v>
      </c>
      <c r="D3029" s="10" t="s">
        <v>11</v>
      </c>
      <c r="E3029" s="12">
        <v>1680</v>
      </c>
      <c r="F3029" s="11" t="s">
        <v>5342</v>
      </c>
      <c r="G3029" s="11"/>
      <c r="H3029" s="11"/>
      <c r="XFB3029" s="45"/>
    </row>
    <row r="3030" s="38" customFormat="1" ht="22.5" spans="1:16382">
      <c r="A3030" s="10" t="s">
        <v>2502</v>
      </c>
      <c r="B3030" s="5">
        <v>330601021</v>
      </c>
      <c r="C3030" s="11" t="s">
        <v>5366</v>
      </c>
      <c r="D3030" s="10" t="s">
        <v>11</v>
      </c>
      <c r="E3030" s="12">
        <v>1680</v>
      </c>
      <c r="F3030" s="11"/>
      <c r="G3030" s="11"/>
      <c r="H3030" s="11"/>
      <c r="XFB3030" s="45"/>
    </row>
    <row r="3031" s="38" customFormat="1" spans="1:16382">
      <c r="A3031" s="10" t="s">
        <v>2502</v>
      </c>
      <c r="B3031" s="5">
        <v>330601024</v>
      </c>
      <c r="C3031" s="11" t="s">
        <v>5367</v>
      </c>
      <c r="D3031" s="10" t="s">
        <v>11</v>
      </c>
      <c r="E3031" s="12">
        <v>1430</v>
      </c>
      <c r="F3031" s="11"/>
      <c r="G3031" s="11" t="s">
        <v>5050</v>
      </c>
      <c r="H3031" s="11"/>
      <c r="XFB3031" s="45"/>
    </row>
    <row r="3032" s="38" customFormat="1" spans="1:16382">
      <c r="A3032" s="10" t="s">
        <v>2502</v>
      </c>
      <c r="B3032" s="5">
        <v>330601025</v>
      </c>
      <c r="C3032" s="11" t="s">
        <v>5368</v>
      </c>
      <c r="D3032" s="10" t="s">
        <v>11</v>
      </c>
      <c r="E3032" s="12">
        <v>1290</v>
      </c>
      <c r="F3032" s="11"/>
      <c r="G3032" s="11"/>
      <c r="H3032" s="11"/>
      <c r="XFB3032" s="45"/>
    </row>
    <row r="3033" s="38" customFormat="1" spans="1:16382">
      <c r="A3033" s="10" t="s">
        <v>2502</v>
      </c>
      <c r="B3033" s="5">
        <v>330601026</v>
      </c>
      <c r="C3033" s="11" t="s">
        <v>5369</v>
      </c>
      <c r="D3033" s="10" t="s">
        <v>11</v>
      </c>
      <c r="E3033" s="12">
        <v>1550</v>
      </c>
      <c r="F3033" s="11"/>
      <c r="G3033" s="11" t="s">
        <v>5050</v>
      </c>
      <c r="H3033" s="11"/>
      <c r="XFB3033" s="45"/>
    </row>
    <row r="3034" s="38" customFormat="1" spans="1:16382">
      <c r="A3034" s="10" t="s">
        <v>2502</v>
      </c>
      <c r="B3034" s="5">
        <v>330601027</v>
      </c>
      <c r="C3034" s="11" t="s">
        <v>5370</v>
      </c>
      <c r="D3034" s="10" t="s">
        <v>11</v>
      </c>
      <c r="E3034" s="12">
        <v>1430</v>
      </c>
      <c r="F3034" s="11" t="s">
        <v>5371</v>
      </c>
      <c r="G3034" s="11"/>
      <c r="H3034" s="11"/>
      <c r="XFB3034" s="45"/>
    </row>
    <row r="3035" s="38" customFormat="1" spans="1:16382">
      <c r="A3035" s="10" t="s">
        <v>2502</v>
      </c>
      <c r="B3035" s="5">
        <v>330601028</v>
      </c>
      <c r="C3035" s="11" t="s">
        <v>5372</v>
      </c>
      <c r="D3035" s="10" t="s">
        <v>11</v>
      </c>
      <c r="E3035" s="12">
        <v>1550</v>
      </c>
      <c r="F3035" s="11"/>
      <c r="G3035" s="11"/>
      <c r="H3035" s="11"/>
      <c r="XFB3035" s="45"/>
    </row>
    <row r="3036" s="38" customFormat="1" ht="22.5" spans="1:16382">
      <c r="A3036" s="10" t="s">
        <v>2502</v>
      </c>
      <c r="B3036" s="5">
        <v>330601029</v>
      </c>
      <c r="C3036" s="11" t="s">
        <v>5373</v>
      </c>
      <c r="D3036" s="10" t="s">
        <v>11</v>
      </c>
      <c r="E3036" s="12">
        <v>1550</v>
      </c>
      <c r="F3036" s="11"/>
      <c r="G3036" s="11"/>
      <c r="H3036" s="11"/>
      <c r="XFB3036" s="45"/>
    </row>
    <row r="3037" s="38" customFormat="1" spans="1:16382">
      <c r="A3037" s="10" t="s">
        <v>2502</v>
      </c>
      <c r="B3037" s="5">
        <v>330602001</v>
      </c>
      <c r="C3037" s="11" t="s">
        <v>5374</v>
      </c>
      <c r="D3037" s="10" t="s">
        <v>11</v>
      </c>
      <c r="E3037" s="12">
        <v>800</v>
      </c>
      <c r="F3037" s="11" t="s">
        <v>5375</v>
      </c>
      <c r="G3037" s="11"/>
      <c r="H3037" s="11"/>
      <c r="XFB3037" s="45"/>
    </row>
    <row r="3038" s="38" customFormat="1" ht="22.5" spans="1:16382">
      <c r="A3038" s="10" t="s">
        <v>2502</v>
      </c>
      <c r="B3038" s="18">
        <v>330602002</v>
      </c>
      <c r="C3038" s="19" t="s">
        <v>5376</v>
      </c>
      <c r="D3038" s="12" t="s">
        <v>11</v>
      </c>
      <c r="E3038" s="12">
        <v>1120</v>
      </c>
      <c r="F3038" s="19" t="s">
        <v>5377</v>
      </c>
      <c r="G3038" s="19"/>
      <c r="H3038" s="19"/>
      <c r="XFB3038" s="45"/>
    </row>
    <row r="3039" s="38" customFormat="1" ht="22.5" spans="1:16382">
      <c r="A3039" s="10" t="s">
        <v>2502</v>
      </c>
      <c r="B3039" s="5">
        <v>330602003</v>
      </c>
      <c r="C3039" s="11" t="s">
        <v>5378</v>
      </c>
      <c r="D3039" s="10" t="s">
        <v>11</v>
      </c>
      <c r="E3039" s="12">
        <v>1030</v>
      </c>
      <c r="F3039" s="11"/>
      <c r="G3039" s="11"/>
      <c r="H3039" s="11"/>
      <c r="XFB3039" s="45"/>
    </row>
    <row r="3040" s="38" customFormat="1" spans="1:16382">
      <c r="A3040" s="10" t="s">
        <v>2502</v>
      </c>
      <c r="B3040" s="5">
        <v>330602004</v>
      </c>
      <c r="C3040" s="11" t="s">
        <v>5379</v>
      </c>
      <c r="D3040" s="10" t="s">
        <v>11</v>
      </c>
      <c r="E3040" s="12">
        <v>1030</v>
      </c>
      <c r="F3040" s="11"/>
      <c r="G3040" s="11"/>
      <c r="H3040" s="11"/>
      <c r="XFB3040" s="45"/>
    </row>
    <row r="3041" s="38" customFormat="1" spans="1:16382">
      <c r="A3041" s="10" t="s">
        <v>2502</v>
      </c>
      <c r="B3041" s="5">
        <v>330602005</v>
      </c>
      <c r="C3041" s="11" t="s">
        <v>5380</v>
      </c>
      <c r="D3041" s="10" t="s">
        <v>11</v>
      </c>
      <c r="E3041" s="12">
        <v>930</v>
      </c>
      <c r="F3041" s="11"/>
      <c r="G3041" s="11"/>
      <c r="H3041" s="11"/>
      <c r="XFB3041" s="45"/>
    </row>
    <row r="3042" s="38" customFormat="1" spans="1:16382">
      <c r="A3042" s="10" t="s">
        <v>2502</v>
      </c>
      <c r="B3042" s="5">
        <v>330602006</v>
      </c>
      <c r="C3042" s="11" t="s">
        <v>5381</v>
      </c>
      <c r="D3042" s="10" t="s">
        <v>11</v>
      </c>
      <c r="E3042" s="12">
        <v>800</v>
      </c>
      <c r="F3042" s="11"/>
      <c r="G3042" s="11"/>
      <c r="H3042" s="11"/>
      <c r="XFB3042" s="45"/>
    </row>
    <row r="3043" s="38" customFormat="1" spans="1:16382">
      <c r="A3043" s="10" t="s">
        <v>2502</v>
      </c>
      <c r="B3043" s="5">
        <v>330602007</v>
      </c>
      <c r="C3043" s="11" t="s">
        <v>5382</v>
      </c>
      <c r="D3043" s="10" t="s">
        <v>11</v>
      </c>
      <c r="E3043" s="12">
        <v>1290</v>
      </c>
      <c r="F3043" s="11"/>
      <c r="G3043" s="11"/>
      <c r="H3043" s="11"/>
      <c r="XFB3043" s="45"/>
    </row>
    <row r="3044" s="38" customFormat="1" spans="1:16382">
      <c r="A3044" s="10" t="s">
        <v>2502</v>
      </c>
      <c r="B3044" s="5">
        <v>330602008</v>
      </c>
      <c r="C3044" s="11" t="s">
        <v>5383</v>
      </c>
      <c r="D3044" s="10" t="s">
        <v>11</v>
      </c>
      <c r="E3044" s="12">
        <v>530</v>
      </c>
      <c r="F3044" s="11"/>
      <c r="G3044" s="11"/>
      <c r="H3044" s="11"/>
      <c r="XFB3044" s="45"/>
    </row>
    <row r="3045" s="38" customFormat="1" spans="1:16382">
      <c r="A3045" s="10" t="s">
        <v>2502</v>
      </c>
      <c r="B3045" s="5">
        <v>330602009</v>
      </c>
      <c r="C3045" s="11" t="s">
        <v>5384</v>
      </c>
      <c r="D3045" s="10" t="s">
        <v>11</v>
      </c>
      <c r="E3045" s="12">
        <v>930</v>
      </c>
      <c r="F3045" s="11"/>
      <c r="G3045" s="11"/>
      <c r="H3045" s="11"/>
      <c r="XFB3045" s="45"/>
    </row>
    <row r="3046" s="38" customFormat="1" spans="1:16382">
      <c r="A3046" s="10" t="s">
        <v>2502</v>
      </c>
      <c r="B3046" s="5">
        <v>330602010</v>
      </c>
      <c r="C3046" s="11" t="s">
        <v>5385</v>
      </c>
      <c r="D3046" s="10" t="s">
        <v>11</v>
      </c>
      <c r="E3046" s="12">
        <v>1030</v>
      </c>
      <c r="F3046" s="11"/>
      <c r="G3046" s="11"/>
      <c r="H3046" s="11"/>
      <c r="XFB3046" s="45"/>
    </row>
    <row r="3047" s="38" customFormat="1" spans="1:16382">
      <c r="A3047" s="10" t="s">
        <v>2502</v>
      </c>
      <c r="B3047" s="5">
        <v>330602011</v>
      </c>
      <c r="C3047" s="11" t="s">
        <v>5386</v>
      </c>
      <c r="D3047" s="10" t="s">
        <v>11</v>
      </c>
      <c r="E3047" s="12">
        <v>1430</v>
      </c>
      <c r="F3047" s="11"/>
      <c r="G3047" s="11"/>
      <c r="H3047" s="11"/>
      <c r="XFB3047" s="45"/>
    </row>
    <row r="3048" s="38" customFormat="1" spans="1:16382">
      <c r="A3048" s="10" t="s">
        <v>2502</v>
      </c>
      <c r="B3048" s="5">
        <v>330602012</v>
      </c>
      <c r="C3048" s="11" t="s">
        <v>5387</v>
      </c>
      <c r="D3048" s="10" t="s">
        <v>11</v>
      </c>
      <c r="E3048" s="12">
        <v>1680</v>
      </c>
      <c r="F3048" s="11"/>
      <c r="G3048" s="11"/>
      <c r="H3048" s="11"/>
      <c r="XFB3048" s="45"/>
    </row>
    <row r="3049" s="38" customFormat="1" spans="1:16382">
      <c r="A3049" s="10" t="s">
        <v>2502</v>
      </c>
      <c r="B3049" s="18">
        <v>330602013</v>
      </c>
      <c r="C3049" s="19" t="s">
        <v>5388</v>
      </c>
      <c r="D3049" s="12" t="s">
        <v>11</v>
      </c>
      <c r="E3049" s="12">
        <v>2420</v>
      </c>
      <c r="F3049" s="19" t="s">
        <v>5389</v>
      </c>
      <c r="G3049" s="19"/>
      <c r="H3049" s="19"/>
      <c r="XFB3049" s="45"/>
    </row>
    <row r="3050" s="38" customFormat="1" spans="1:16382">
      <c r="A3050" s="10" t="s">
        <v>2502</v>
      </c>
      <c r="B3050" s="5">
        <v>330602014</v>
      </c>
      <c r="C3050" s="11" t="s">
        <v>5390</v>
      </c>
      <c r="D3050" s="10" t="s">
        <v>11</v>
      </c>
      <c r="E3050" s="12">
        <v>1290</v>
      </c>
      <c r="F3050" s="11"/>
      <c r="G3050" s="11"/>
      <c r="H3050" s="11"/>
      <c r="XFB3050" s="45"/>
    </row>
    <row r="3051" s="38" customFormat="1" ht="22.5" spans="1:16382">
      <c r="A3051" s="10" t="s">
        <v>2502</v>
      </c>
      <c r="B3051" s="5">
        <v>330603001</v>
      </c>
      <c r="C3051" s="11" t="s">
        <v>5391</v>
      </c>
      <c r="D3051" s="10" t="s">
        <v>11</v>
      </c>
      <c r="E3051" s="12">
        <v>2840</v>
      </c>
      <c r="F3051" s="11"/>
      <c r="G3051" s="11"/>
      <c r="H3051" s="11"/>
      <c r="XFB3051" s="45"/>
    </row>
    <row r="3052" s="38" customFormat="1" ht="22.5" spans="1:16382">
      <c r="A3052" s="10" t="s">
        <v>2502</v>
      </c>
      <c r="B3052" s="5">
        <v>330603002</v>
      </c>
      <c r="C3052" s="11" t="s">
        <v>5392</v>
      </c>
      <c r="D3052" s="10" t="s">
        <v>11</v>
      </c>
      <c r="E3052" s="12">
        <v>3230</v>
      </c>
      <c r="F3052" s="11"/>
      <c r="G3052" s="11"/>
      <c r="H3052" s="11"/>
      <c r="XFB3052" s="45"/>
    </row>
    <row r="3053" s="38" customFormat="1" ht="22.5" spans="1:16382">
      <c r="A3053" s="10" t="s">
        <v>2502</v>
      </c>
      <c r="B3053" s="5">
        <v>330603003</v>
      </c>
      <c r="C3053" s="11" t="s">
        <v>5393</v>
      </c>
      <c r="D3053" s="10" t="s">
        <v>11</v>
      </c>
      <c r="E3053" s="12">
        <v>3490</v>
      </c>
      <c r="F3053" s="11" t="s">
        <v>5394</v>
      </c>
      <c r="G3053" s="11"/>
      <c r="H3053" s="11"/>
      <c r="XFB3053" s="45"/>
    </row>
    <row r="3054" s="38" customFormat="1" spans="1:16382">
      <c r="A3054" s="10" t="s">
        <v>2502</v>
      </c>
      <c r="B3054" s="5">
        <v>330603004</v>
      </c>
      <c r="C3054" s="11" t="s">
        <v>5395</v>
      </c>
      <c r="D3054" s="10" t="s">
        <v>11</v>
      </c>
      <c r="E3054" s="12">
        <v>3100</v>
      </c>
      <c r="F3054" s="11"/>
      <c r="G3054" s="11"/>
      <c r="H3054" s="11"/>
      <c r="XFB3054" s="45"/>
    </row>
    <row r="3055" s="38" customFormat="1" spans="1:16382">
      <c r="A3055" s="10" t="s">
        <v>2502</v>
      </c>
      <c r="B3055" s="5">
        <v>330603005</v>
      </c>
      <c r="C3055" s="11" t="s">
        <v>5396</v>
      </c>
      <c r="D3055" s="10" t="s">
        <v>11</v>
      </c>
      <c r="E3055" s="12">
        <v>2740</v>
      </c>
      <c r="F3055" s="11"/>
      <c r="G3055" s="11"/>
      <c r="H3055" s="11"/>
      <c r="XFB3055" s="45"/>
    </row>
    <row r="3056" s="38" customFormat="1" spans="1:16382">
      <c r="A3056" s="10" t="s">
        <v>2502</v>
      </c>
      <c r="B3056" s="18">
        <v>330603006</v>
      </c>
      <c r="C3056" s="19" t="s">
        <v>5397</v>
      </c>
      <c r="D3056" s="12" t="s">
        <v>11</v>
      </c>
      <c r="E3056" s="12">
        <v>2550</v>
      </c>
      <c r="F3056" s="19"/>
      <c r="G3056" s="19"/>
      <c r="H3056" s="19"/>
      <c r="XFB3056" s="45"/>
    </row>
    <row r="3057" s="38" customFormat="1" spans="1:16382">
      <c r="A3057" s="10" t="s">
        <v>2502</v>
      </c>
      <c r="B3057" s="18">
        <v>330603007</v>
      </c>
      <c r="C3057" s="19" t="s">
        <v>5398</v>
      </c>
      <c r="D3057" s="12" t="s">
        <v>11</v>
      </c>
      <c r="E3057" s="12">
        <v>2970</v>
      </c>
      <c r="F3057" s="19"/>
      <c r="G3057" s="19"/>
      <c r="H3057" s="19"/>
      <c r="XFB3057" s="45"/>
    </row>
    <row r="3058" s="38" customFormat="1" ht="33.75" spans="1:16382">
      <c r="A3058" s="10" t="s">
        <v>2502</v>
      </c>
      <c r="B3058" s="5">
        <v>330603008</v>
      </c>
      <c r="C3058" s="157" t="s">
        <v>5399</v>
      </c>
      <c r="D3058" s="94" t="s">
        <v>493</v>
      </c>
      <c r="E3058" s="94">
        <v>2000</v>
      </c>
      <c r="F3058" s="23" t="s">
        <v>5400</v>
      </c>
      <c r="G3058" s="23"/>
      <c r="H3058" s="23"/>
      <c r="XFB3058" s="45"/>
    </row>
    <row r="3059" s="38" customFormat="1" ht="33.75" spans="1:16382">
      <c r="A3059" s="10" t="s">
        <v>2502</v>
      </c>
      <c r="B3059" s="5">
        <v>330603009</v>
      </c>
      <c r="C3059" s="23" t="s">
        <v>5401</v>
      </c>
      <c r="D3059" s="94" t="s">
        <v>493</v>
      </c>
      <c r="E3059" s="94">
        <v>2200</v>
      </c>
      <c r="F3059" s="23" t="s">
        <v>5402</v>
      </c>
      <c r="G3059" s="23"/>
      <c r="H3059" s="23"/>
      <c r="XFB3059" s="45"/>
    </row>
    <row r="3060" s="38" customFormat="1" ht="33.75" spans="1:16382">
      <c r="A3060" s="10" t="s">
        <v>2502</v>
      </c>
      <c r="B3060" s="5">
        <v>330603010</v>
      </c>
      <c r="C3060" s="23" t="s">
        <v>5403</v>
      </c>
      <c r="D3060" s="94" t="s">
        <v>493</v>
      </c>
      <c r="E3060" s="94">
        <v>2000</v>
      </c>
      <c r="F3060" s="23" t="s">
        <v>5404</v>
      </c>
      <c r="G3060" s="23"/>
      <c r="H3060" s="23"/>
      <c r="XFB3060" s="45"/>
    </row>
    <row r="3061" s="38" customFormat="1" spans="1:16382">
      <c r="A3061" s="10" t="s">
        <v>2502</v>
      </c>
      <c r="B3061" s="5">
        <v>330604001</v>
      </c>
      <c r="C3061" s="11" t="s">
        <v>5405</v>
      </c>
      <c r="D3061" s="10" t="s">
        <v>2985</v>
      </c>
      <c r="E3061" s="12">
        <v>12</v>
      </c>
      <c r="F3061" s="11"/>
      <c r="G3061" s="11"/>
      <c r="H3061" s="11"/>
      <c r="XFB3061" s="45"/>
    </row>
    <row r="3062" s="38" customFormat="1" spans="1:16382">
      <c r="A3062" s="10" t="s">
        <v>2502</v>
      </c>
      <c r="B3062" s="5" t="s">
        <v>5406</v>
      </c>
      <c r="C3062" s="11" t="s">
        <v>5407</v>
      </c>
      <c r="D3062" s="10" t="s">
        <v>2985</v>
      </c>
      <c r="E3062" s="12">
        <v>7</v>
      </c>
      <c r="F3062" s="11"/>
      <c r="G3062" s="11"/>
      <c r="H3062" s="11"/>
      <c r="XFB3062" s="45"/>
    </row>
    <row r="3063" s="38" customFormat="1" spans="1:16382">
      <c r="A3063" s="10" t="s">
        <v>2502</v>
      </c>
      <c r="B3063" s="18">
        <v>330604002</v>
      </c>
      <c r="C3063" s="19" t="s">
        <v>5408</v>
      </c>
      <c r="D3063" s="12" t="s">
        <v>2985</v>
      </c>
      <c r="E3063" s="12">
        <v>33</v>
      </c>
      <c r="F3063" s="19" t="s">
        <v>5409</v>
      </c>
      <c r="G3063" s="19"/>
      <c r="H3063" s="19"/>
      <c r="XFB3063" s="45"/>
    </row>
    <row r="3064" s="38" customFormat="1" spans="1:16382">
      <c r="A3064" s="10" t="s">
        <v>2502</v>
      </c>
      <c r="B3064" s="18" t="s">
        <v>5410</v>
      </c>
      <c r="C3064" s="19" t="s">
        <v>5411</v>
      </c>
      <c r="D3064" s="12" t="s">
        <v>2985</v>
      </c>
      <c r="E3064" s="12">
        <v>13</v>
      </c>
      <c r="F3064" s="19"/>
      <c r="G3064" s="19"/>
      <c r="H3064" s="19"/>
      <c r="XFB3064" s="45"/>
    </row>
    <row r="3065" s="38" customFormat="1" spans="1:16382">
      <c r="A3065" s="10" t="s">
        <v>2502</v>
      </c>
      <c r="B3065" s="18">
        <v>330604003</v>
      </c>
      <c r="C3065" s="19" t="s">
        <v>5412</v>
      </c>
      <c r="D3065" s="12" t="s">
        <v>2985</v>
      </c>
      <c r="E3065" s="12">
        <v>26</v>
      </c>
      <c r="F3065" s="19" t="s">
        <v>5409</v>
      </c>
      <c r="G3065" s="19"/>
      <c r="H3065" s="19"/>
      <c r="XFB3065" s="45"/>
    </row>
    <row r="3066" s="38" customFormat="1" spans="1:16382">
      <c r="A3066" s="10" t="s">
        <v>2502</v>
      </c>
      <c r="B3066" s="18" t="s">
        <v>5413</v>
      </c>
      <c r="C3066" s="19" t="s">
        <v>5414</v>
      </c>
      <c r="D3066" s="12" t="s">
        <v>2985</v>
      </c>
      <c r="E3066" s="12">
        <v>20</v>
      </c>
      <c r="F3066" s="19"/>
      <c r="G3066" s="19"/>
      <c r="H3066" s="19"/>
      <c r="XFB3066" s="45"/>
    </row>
    <row r="3067" s="38" customFormat="1" spans="1:16382">
      <c r="A3067" s="10" t="s">
        <v>2502</v>
      </c>
      <c r="B3067" s="18">
        <v>330604004</v>
      </c>
      <c r="C3067" s="19" t="s">
        <v>5415</v>
      </c>
      <c r="D3067" s="12" t="s">
        <v>2985</v>
      </c>
      <c r="E3067" s="12">
        <v>53</v>
      </c>
      <c r="F3067" s="19" t="s">
        <v>5409</v>
      </c>
      <c r="G3067" s="19"/>
      <c r="H3067" s="19"/>
      <c r="XFB3067" s="45"/>
    </row>
    <row r="3068" s="38" customFormat="1" spans="1:16382">
      <c r="A3068" s="10" t="s">
        <v>2502</v>
      </c>
      <c r="B3068" s="18" t="s">
        <v>5416</v>
      </c>
      <c r="C3068" s="19" t="s">
        <v>5417</v>
      </c>
      <c r="D3068" s="12" t="s">
        <v>2985</v>
      </c>
      <c r="E3068" s="12">
        <v>40</v>
      </c>
      <c r="F3068" s="19"/>
      <c r="G3068" s="19"/>
      <c r="H3068" s="19"/>
      <c r="XFB3068" s="45"/>
    </row>
    <row r="3069" s="38" customFormat="1" ht="45" spans="1:16382">
      <c r="A3069" s="10" t="s">
        <v>2502</v>
      </c>
      <c r="B3069" s="18">
        <v>330604005</v>
      </c>
      <c r="C3069" s="19" t="s">
        <v>5418</v>
      </c>
      <c r="D3069" s="12" t="s">
        <v>2985</v>
      </c>
      <c r="E3069" s="12">
        <v>130</v>
      </c>
      <c r="F3069" s="19" t="s">
        <v>5419</v>
      </c>
      <c r="G3069" s="19"/>
      <c r="H3069" s="19"/>
      <c r="XFB3069" s="45"/>
    </row>
    <row r="3070" s="38" customFormat="1" spans="1:16382">
      <c r="A3070" s="10" t="s">
        <v>2502</v>
      </c>
      <c r="B3070" s="18">
        <v>330604006</v>
      </c>
      <c r="C3070" s="19" t="s">
        <v>5420</v>
      </c>
      <c r="D3070" s="12" t="s">
        <v>2985</v>
      </c>
      <c r="E3070" s="12">
        <v>160</v>
      </c>
      <c r="F3070" s="19" t="s">
        <v>5421</v>
      </c>
      <c r="G3070" s="19"/>
      <c r="H3070" s="19"/>
      <c r="XFB3070" s="45"/>
    </row>
    <row r="3071" s="38" customFormat="1" spans="1:16382">
      <c r="A3071" s="10" t="s">
        <v>2502</v>
      </c>
      <c r="B3071" s="18" t="s">
        <v>5422</v>
      </c>
      <c r="C3071" s="19" t="s">
        <v>5423</v>
      </c>
      <c r="D3071" s="12" t="s">
        <v>2985</v>
      </c>
      <c r="E3071" s="12">
        <v>79</v>
      </c>
      <c r="F3071" s="19"/>
      <c r="G3071" s="19"/>
      <c r="H3071" s="19"/>
      <c r="XFB3071" s="45"/>
    </row>
    <row r="3072" s="38" customFormat="1" ht="22.5" spans="1:16382">
      <c r="A3072" s="10" t="s">
        <v>2502</v>
      </c>
      <c r="B3072" s="5">
        <v>330604007</v>
      </c>
      <c r="C3072" s="11" t="s">
        <v>5424</v>
      </c>
      <c r="D3072" s="10" t="s">
        <v>2985</v>
      </c>
      <c r="E3072" s="12">
        <v>36</v>
      </c>
      <c r="F3072" s="11" t="s">
        <v>5425</v>
      </c>
      <c r="G3072" s="11" t="s">
        <v>5073</v>
      </c>
      <c r="H3072" s="11"/>
      <c r="XFB3072" s="45"/>
    </row>
    <row r="3073" s="38" customFormat="1" spans="1:16382">
      <c r="A3073" s="10" t="s">
        <v>2502</v>
      </c>
      <c r="B3073" s="5">
        <v>330604008</v>
      </c>
      <c r="C3073" s="11" t="s">
        <v>5426</v>
      </c>
      <c r="D3073" s="10" t="s">
        <v>2985</v>
      </c>
      <c r="E3073" s="12">
        <v>180</v>
      </c>
      <c r="F3073" s="11" t="s">
        <v>5427</v>
      </c>
      <c r="G3073" s="11" t="s">
        <v>5428</v>
      </c>
      <c r="H3073" s="11"/>
      <c r="XFB3073" s="45"/>
    </row>
    <row r="3074" s="38" customFormat="1" ht="45" spans="1:16382">
      <c r="A3074" s="10" t="s">
        <v>2502</v>
      </c>
      <c r="B3074" s="5">
        <v>330604009</v>
      </c>
      <c r="C3074" s="11" t="s">
        <v>5429</v>
      </c>
      <c r="D3074" s="10" t="s">
        <v>2985</v>
      </c>
      <c r="E3074" s="12">
        <v>360</v>
      </c>
      <c r="F3074" s="11" t="s">
        <v>5430</v>
      </c>
      <c r="G3074" s="11" t="s">
        <v>5428</v>
      </c>
      <c r="H3074" s="11"/>
      <c r="XFB3074" s="45"/>
    </row>
    <row r="3075" s="38" customFormat="1" spans="1:16382">
      <c r="A3075" s="10" t="s">
        <v>2502</v>
      </c>
      <c r="B3075" s="5">
        <v>330604010</v>
      </c>
      <c r="C3075" s="11" t="s">
        <v>5431</v>
      </c>
      <c r="D3075" s="10" t="s">
        <v>2985</v>
      </c>
      <c r="E3075" s="12">
        <v>60</v>
      </c>
      <c r="F3075" s="11"/>
      <c r="G3075" s="11"/>
      <c r="H3075" s="11"/>
      <c r="XFB3075" s="45"/>
    </row>
    <row r="3076" s="38" customFormat="1" ht="22.5" spans="1:16382">
      <c r="A3076" s="10" t="s">
        <v>2502</v>
      </c>
      <c r="B3076" s="5">
        <v>330604011</v>
      </c>
      <c r="C3076" s="11" t="s">
        <v>5432</v>
      </c>
      <c r="D3076" s="10" t="s">
        <v>2985</v>
      </c>
      <c r="E3076" s="12">
        <v>205</v>
      </c>
      <c r="F3076" s="11" t="s">
        <v>5433</v>
      </c>
      <c r="G3076" s="11" t="s">
        <v>5434</v>
      </c>
      <c r="H3076" s="11"/>
      <c r="XFB3076" s="45"/>
    </row>
    <row r="3077" s="38" customFormat="1" spans="1:16382">
      <c r="A3077" s="10" t="s">
        <v>2502</v>
      </c>
      <c r="B3077" s="5">
        <v>330604012</v>
      </c>
      <c r="C3077" s="11" t="s">
        <v>5435</v>
      </c>
      <c r="D3077" s="10" t="s">
        <v>475</v>
      </c>
      <c r="E3077" s="12">
        <v>240</v>
      </c>
      <c r="F3077" s="11" t="s">
        <v>5436</v>
      </c>
      <c r="G3077" s="11"/>
      <c r="H3077" s="11"/>
      <c r="XFB3077" s="45"/>
    </row>
    <row r="3078" s="38" customFormat="1" ht="22.5" spans="1:16382">
      <c r="A3078" s="10" t="s">
        <v>2502</v>
      </c>
      <c r="B3078" s="5">
        <v>330604013</v>
      </c>
      <c r="C3078" s="11" t="s">
        <v>5437</v>
      </c>
      <c r="D3078" s="10" t="s">
        <v>11</v>
      </c>
      <c r="E3078" s="12">
        <v>180</v>
      </c>
      <c r="F3078" s="11" t="s">
        <v>5438</v>
      </c>
      <c r="G3078" s="11" t="s">
        <v>5439</v>
      </c>
      <c r="H3078" s="11"/>
      <c r="XFB3078" s="45"/>
    </row>
    <row r="3079" s="38" customFormat="1" ht="22.5" spans="1:16382">
      <c r="A3079" s="10" t="s">
        <v>2502</v>
      </c>
      <c r="B3079" s="5">
        <v>330604014</v>
      </c>
      <c r="C3079" s="11" t="s">
        <v>5440</v>
      </c>
      <c r="D3079" s="10" t="s">
        <v>11</v>
      </c>
      <c r="E3079" s="12">
        <v>540</v>
      </c>
      <c r="F3079" s="11" t="s">
        <v>5441</v>
      </c>
      <c r="G3079" s="11" t="s">
        <v>5442</v>
      </c>
      <c r="H3079" s="11"/>
      <c r="XFB3079" s="45"/>
    </row>
    <row r="3080" s="38" customFormat="1" spans="1:16382">
      <c r="A3080" s="10" t="s">
        <v>2502</v>
      </c>
      <c r="B3080" s="5">
        <v>330604015</v>
      </c>
      <c r="C3080" s="11" t="s">
        <v>5443</v>
      </c>
      <c r="D3080" s="10" t="s">
        <v>11</v>
      </c>
      <c r="E3080" s="12">
        <v>540</v>
      </c>
      <c r="F3080" s="11" t="s">
        <v>5444</v>
      </c>
      <c r="G3080" s="11"/>
      <c r="H3080" s="11"/>
      <c r="XFB3080" s="45"/>
    </row>
    <row r="3081" s="38" customFormat="1" ht="33.75" spans="1:16382">
      <c r="A3081" s="10" t="s">
        <v>2502</v>
      </c>
      <c r="B3081" s="5">
        <v>330604016</v>
      </c>
      <c r="C3081" s="11" t="s">
        <v>5445</v>
      </c>
      <c r="D3081" s="10" t="s">
        <v>5446</v>
      </c>
      <c r="E3081" s="12">
        <v>540</v>
      </c>
      <c r="F3081" s="11" t="s">
        <v>5447</v>
      </c>
      <c r="G3081" s="11" t="s">
        <v>5439</v>
      </c>
      <c r="H3081" s="11"/>
      <c r="XFB3081" s="45"/>
    </row>
    <row r="3082" s="38" customFormat="1" ht="22.5" spans="1:16382">
      <c r="A3082" s="10" t="s">
        <v>2502</v>
      </c>
      <c r="B3082" s="5">
        <v>330604017</v>
      </c>
      <c r="C3082" s="11" t="s">
        <v>5448</v>
      </c>
      <c r="D3082" s="10" t="s">
        <v>11</v>
      </c>
      <c r="E3082" s="12">
        <v>480</v>
      </c>
      <c r="F3082" s="11" t="s">
        <v>5449</v>
      </c>
      <c r="G3082" s="11" t="s">
        <v>5450</v>
      </c>
      <c r="H3082" s="11"/>
      <c r="XFB3082" s="45"/>
    </row>
    <row r="3083" s="38" customFormat="1" spans="1:16382">
      <c r="A3083" s="10" t="s">
        <v>2502</v>
      </c>
      <c r="B3083" s="5">
        <v>330604018</v>
      </c>
      <c r="C3083" s="11" t="s">
        <v>5451</v>
      </c>
      <c r="D3083" s="10" t="s">
        <v>2985</v>
      </c>
      <c r="E3083" s="12">
        <v>60</v>
      </c>
      <c r="F3083" s="11" t="s">
        <v>5452</v>
      </c>
      <c r="G3083" s="11"/>
      <c r="H3083" s="11"/>
      <c r="XFB3083" s="45"/>
    </row>
    <row r="3084" s="38" customFormat="1" ht="22.5" spans="1:16382">
      <c r="A3084" s="10" t="s">
        <v>2502</v>
      </c>
      <c r="B3084" s="5">
        <v>330604019</v>
      </c>
      <c r="C3084" s="11" t="s">
        <v>5453</v>
      </c>
      <c r="D3084" s="10" t="s">
        <v>475</v>
      </c>
      <c r="E3084" s="12">
        <v>360</v>
      </c>
      <c r="F3084" s="11" t="s">
        <v>5454</v>
      </c>
      <c r="G3084" s="11" t="s">
        <v>5428</v>
      </c>
      <c r="H3084" s="11"/>
      <c r="XFB3084" s="45"/>
    </row>
    <row r="3085" s="38" customFormat="1" spans="1:16382">
      <c r="A3085" s="10" t="s">
        <v>2502</v>
      </c>
      <c r="B3085" s="5">
        <v>330604020</v>
      </c>
      <c r="C3085" s="11" t="s">
        <v>5455</v>
      </c>
      <c r="D3085" s="10" t="s">
        <v>11</v>
      </c>
      <c r="E3085" s="12">
        <v>600</v>
      </c>
      <c r="F3085" s="11"/>
      <c r="G3085" s="11"/>
      <c r="H3085" s="11"/>
      <c r="XFB3085" s="45"/>
    </row>
    <row r="3086" s="38" customFormat="1" spans="1:16382">
      <c r="A3086" s="10" t="s">
        <v>2502</v>
      </c>
      <c r="B3086" s="5">
        <v>330604021</v>
      </c>
      <c r="C3086" s="11" t="s">
        <v>5456</v>
      </c>
      <c r="D3086" s="10" t="s">
        <v>11</v>
      </c>
      <c r="E3086" s="12">
        <v>190</v>
      </c>
      <c r="F3086" s="11"/>
      <c r="G3086" s="11"/>
      <c r="H3086" s="11"/>
      <c r="XFB3086" s="45"/>
    </row>
    <row r="3087" s="38" customFormat="1" spans="1:16382">
      <c r="A3087" s="10" t="s">
        <v>2502</v>
      </c>
      <c r="B3087" s="5">
        <v>330604022</v>
      </c>
      <c r="C3087" s="11" t="s">
        <v>5457</v>
      </c>
      <c r="D3087" s="10" t="s">
        <v>2985</v>
      </c>
      <c r="E3087" s="12">
        <v>240</v>
      </c>
      <c r="F3087" s="11" t="s">
        <v>5458</v>
      </c>
      <c r="G3087" s="11" t="s">
        <v>5073</v>
      </c>
      <c r="H3087" s="11"/>
      <c r="XFB3087" s="45"/>
    </row>
    <row r="3088" s="38" customFormat="1" spans="1:16382">
      <c r="A3088" s="10" t="s">
        <v>2502</v>
      </c>
      <c r="B3088" s="5">
        <v>330604023</v>
      </c>
      <c r="C3088" s="11" t="s">
        <v>5459</v>
      </c>
      <c r="D3088" s="10" t="s">
        <v>2985</v>
      </c>
      <c r="E3088" s="12">
        <v>145</v>
      </c>
      <c r="F3088" s="11"/>
      <c r="G3088" s="11" t="s">
        <v>5073</v>
      </c>
      <c r="H3088" s="11"/>
      <c r="XFB3088" s="45"/>
    </row>
    <row r="3089" s="38" customFormat="1" spans="1:16382">
      <c r="A3089" s="10" t="s">
        <v>2502</v>
      </c>
      <c r="B3089" s="5">
        <v>330604024</v>
      </c>
      <c r="C3089" s="11" t="s">
        <v>5460</v>
      </c>
      <c r="D3089" s="10" t="s">
        <v>475</v>
      </c>
      <c r="E3089" s="12">
        <v>720</v>
      </c>
      <c r="F3089" s="11" t="s">
        <v>5461</v>
      </c>
      <c r="G3089" s="11"/>
      <c r="H3089" s="11"/>
      <c r="XFB3089" s="45"/>
    </row>
    <row r="3090" s="38" customFormat="1" ht="22.5" spans="1:16382">
      <c r="A3090" s="10" t="s">
        <v>2502</v>
      </c>
      <c r="B3090" s="5">
        <v>330604025</v>
      </c>
      <c r="C3090" s="11" t="s">
        <v>5462</v>
      </c>
      <c r="D3090" s="10" t="s">
        <v>2985</v>
      </c>
      <c r="E3090" s="12">
        <v>360</v>
      </c>
      <c r="F3090" s="11"/>
      <c r="G3090" s="11" t="s">
        <v>5463</v>
      </c>
      <c r="H3090" s="11"/>
      <c r="XFB3090" s="45"/>
    </row>
    <row r="3091" s="38" customFormat="1" ht="22.5" spans="1:16382">
      <c r="A3091" s="10" t="s">
        <v>2502</v>
      </c>
      <c r="B3091" s="5">
        <v>330604026</v>
      </c>
      <c r="C3091" s="11" t="s">
        <v>5464</v>
      </c>
      <c r="D3091" s="10" t="s">
        <v>2985</v>
      </c>
      <c r="E3091" s="12">
        <v>300</v>
      </c>
      <c r="F3091" s="11" t="s">
        <v>5465</v>
      </c>
      <c r="G3091" s="11" t="s">
        <v>5073</v>
      </c>
      <c r="H3091" s="11"/>
      <c r="XFB3091" s="45"/>
    </row>
    <row r="3092" s="38" customFormat="1" spans="1:16382">
      <c r="A3092" s="10" t="s">
        <v>2502</v>
      </c>
      <c r="B3092" s="5">
        <v>330604027</v>
      </c>
      <c r="C3092" s="11" t="s">
        <v>5466</v>
      </c>
      <c r="D3092" s="10" t="s">
        <v>2985</v>
      </c>
      <c r="E3092" s="12">
        <v>120</v>
      </c>
      <c r="F3092" s="11"/>
      <c r="G3092" s="11"/>
      <c r="H3092" s="11"/>
      <c r="XFB3092" s="45"/>
    </row>
    <row r="3093" s="38" customFormat="1" ht="22.5" spans="1:16382">
      <c r="A3093" s="10" t="s">
        <v>2502</v>
      </c>
      <c r="B3093" s="5">
        <v>330604028</v>
      </c>
      <c r="C3093" s="11" t="s">
        <v>5467</v>
      </c>
      <c r="D3093" s="10" t="s">
        <v>11</v>
      </c>
      <c r="E3093" s="12">
        <v>60</v>
      </c>
      <c r="F3093" s="11" t="s">
        <v>5468</v>
      </c>
      <c r="G3093" s="11"/>
      <c r="H3093" s="11"/>
      <c r="XFB3093" s="45"/>
    </row>
    <row r="3094" s="38" customFormat="1" ht="56.25" spans="1:16382">
      <c r="A3094" s="10" t="s">
        <v>2502</v>
      </c>
      <c r="B3094" s="5">
        <v>330604029</v>
      </c>
      <c r="C3094" s="11" t="s">
        <v>5469</v>
      </c>
      <c r="D3094" s="10" t="s">
        <v>2985</v>
      </c>
      <c r="E3094" s="12">
        <v>160</v>
      </c>
      <c r="F3094" s="11" t="s">
        <v>5470</v>
      </c>
      <c r="G3094" s="11" t="s">
        <v>5471</v>
      </c>
      <c r="H3094" s="11" t="s">
        <v>5472</v>
      </c>
      <c r="XFB3094" s="45"/>
    </row>
    <row r="3095" s="38" customFormat="1" spans="1:16382">
      <c r="A3095" s="10" t="s">
        <v>2502</v>
      </c>
      <c r="B3095" s="5">
        <v>330604030</v>
      </c>
      <c r="C3095" s="11" t="s">
        <v>5473</v>
      </c>
      <c r="D3095" s="10" t="s">
        <v>5474</v>
      </c>
      <c r="E3095" s="12">
        <v>48</v>
      </c>
      <c r="F3095" s="11"/>
      <c r="G3095" s="11"/>
      <c r="H3095" s="11"/>
      <c r="XFB3095" s="45"/>
    </row>
    <row r="3096" s="38" customFormat="1" spans="1:16382">
      <c r="A3096" s="10" t="s">
        <v>2502</v>
      </c>
      <c r="B3096" s="5">
        <v>330604031</v>
      </c>
      <c r="C3096" s="11" t="s">
        <v>5475</v>
      </c>
      <c r="D3096" s="10" t="s">
        <v>2985</v>
      </c>
      <c r="E3096" s="12">
        <v>72</v>
      </c>
      <c r="F3096" s="11" t="s">
        <v>5476</v>
      </c>
      <c r="G3096" s="11" t="s">
        <v>5471</v>
      </c>
      <c r="H3096" s="11"/>
      <c r="XFB3096" s="45"/>
    </row>
    <row r="3097" s="38" customFormat="1" spans="1:16382">
      <c r="A3097" s="10" t="s">
        <v>2502</v>
      </c>
      <c r="B3097" s="5">
        <v>330604032</v>
      </c>
      <c r="C3097" s="11" t="s">
        <v>5477</v>
      </c>
      <c r="D3097" s="10" t="s">
        <v>2989</v>
      </c>
      <c r="E3097" s="12">
        <v>72</v>
      </c>
      <c r="F3097" s="11" t="s">
        <v>5478</v>
      </c>
      <c r="G3097" s="11"/>
      <c r="H3097" s="11"/>
      <c r="XFB3097" s="45"/>
    </row>
    <row r="3098" s="38" customFormat="1" ht="22.5" spans="1:16382">
      <c r="A3098" s="10" t="s">
        <v>2502</v>
      </c>
      <c r="B3098" s="5">
        <v>330604033</v>
      </c>
      <c r="C3098" s="11" t="s">
        <v>5479</v>
      </c>
      <c r="D3098" s="10" t="s">
        <v>2985</v>
      </c>
      <c r="E3098" s="12">
        <v>155</v>
      </c>
      <c r="F3098" s="11" t="s">
        <v>5480</v>
      </c>
      <c r="G3098" s="11"/>
      <c r="H3098" s="11"/>
      <c r="XFB3098" s="45"/>
    </row>
    <row r="3099" s="38" customFormat="1" ht="22.5" spans="1:16382">
      <c r="A3099" s="10" t="s">
        <v>2502</v>
      </c>
      <c r="B3099" s="5">
        <v>330604034</v>
      </c>
      <c r="C3099" s="11" t="s">
        <v>5481</v>
      </c>
      <c r="D3099" s="10" t="s">
        <v>2985</v>
      </c>
      <c r="E3099" s="12">
        <v>180</v>
      </c>
      <c r="F3099" s="11" t="s">
        <v>5482</v>
      </c>
      <c r="G3099" s="11"/>
      <c r="H3099" s="11"/>
      <c r="XFB3099" s="45"/>
    </row>
    <row r="3100" s="38" customFormat="1" ht="22.5" spans="1:16382">
      <c r="A3100" s="10" t="s">
        <v>2502</v>
      </c>
      <c r="B3100" s="5">
        <v>330604035</v>
      </c>
      <c r="C3100" s="11" t="s">
        <v>5483</v>
      </c>
      <c r="D3100" s="10" t="s">
        <v>11</v>
      </c>
      <c r="E3100" s="12">
        <v>110</v>
      </c>
      <c r="F3100" s="11" t="s">
        <v>5484</v>
      </c>
      <c r="G3100" s="11" t="s">
        <v>5485</v>
      </c>
      <c r="H3100" s="11"/>
      <c r="XFB3100" s="45"/>
    </row>
    <row r="3101" s="38" customFormat="1" ht="22.5" spans="1:16382">
      <c r="A3101" s="10" t="s">
        <v>2502</v>
      </c>
      <c r="B3101" s="5">
        <v>330604036</v>
      </c>
      <c r="C3101" s="11" t="s">
        <v>5486</v>
      </c>
      <c r="D3101" s="10" t="s">
        <v>2985</v>
      </c>
      <c r="E3101" s="12">
        <v>205</v>
      </c>
      <c r="F3101" s="11" t="s">
        <v>5487</v>
      </c>
      <c r="G3101" s="11" t="s">
        <v>5488</v>
      </c>
      <c r="H3101" s="11"/>
      <c r="XFB3101" s="45"/>
    </row>
    <row r="3102" s="38" customFormat="1" ht="33.75" spans="1:16382">
      <c r="A3102" s="10" t="s">
        <v>2502</v>
      </c>
      <c r="B3102" s="5">
        <v>330604037</v>
      </c>
      <c r="C3102" s="11" t="s">
        <v>5489</v>
      </c>
      <c r="D3102" s="10" t="s">
        <v>2985</v>
      </c>
      <c r="E3102" s="12">
        <v>215</v>
      </c>
      <c r="F3102" s="11" t="s">
        <v>5490</v>
      </c>
      <c r="G3102" s="11"/>
      <c r="H3102" s="11"/>
      <c r="XFB3102" s="45"/>
    </row>
    <row r="3103" s="38" customFormat="1" ht="22.5" spans="1:16382">
      <c r="A3103" s="10" t="s">
        <v>2502</v>
      </c>
      <c r="B3103" s="5">
        <v>330604038</v>
      </c>
      <c r="C3103" s="11" t="s">
        <v>5491</v>
      </c>
      <c r="D3103" s="10" t="s">
        <v>2985</v>
      </c>
      <c r="E3103" s="12">
        <v>96</v>
      </c>
      <c r="F3103" s="11" t="s">
        <v>5492</v>
      </c>
      <c r="G3103" s="11"/>
      <c r="H3103" s="11"/>
      <c r="XFB3103" s="45"/>
    </row>
    <row r="3104" s="38" customFormat="1" ht="33.75" spans="1:16382">
      <c r="A3104" s="10" t="s">
        <v>2502</v>
      </c>
      <c r="B3104" s="5">
        <v>330604039</v>
      </c>
      <c r="C3104" s="11" t="s">
        <v>5493</v>
      </c>
      <c r="D3104" s="10" t="s">
        <v>2985</v>
      </c>
      <c r="E3104" s="12">
        <v>96</v>
      </c>
      <c r="F3104" s="11" t="s">
        <v>5494</v>
      </c>
      <c r="G3104" s="11"/>
      <c r="H3104" s="11"/>
      <c r="XFB3104" s="45"/>
    </row>
    <row r="3105" s="38" customFormat="1" ht="33.75" spans="1:16382">
      <c r="A3105" s="10" t="s">
        <v>2502</v>
      </c>
      <c r="B3105" s="5">
        <v>330604040</v>
      </c>
      <c r="C3105" s="11" t="s">
        <v>5495</v>
      </c>
      <c r="D3105" s="10" t="s">
        <v>2985</v>
      </c>
      <c r="E3105" s="12">
        <v>120</v>
      </c>
      <c r="F3105" s="11" t="s">
        <v>5496</v>
      </c>
      <c r="G3105" s="11" t="s">
        <v>5497</v>
      </c>
      <c r="H3105" s="11"/>
      <c r="XFB3105" s="45"/>
    </row>
    <row r="3106" s="38" customFormat="1" ht="22.5" spans="1:16382">
      <c r="A3106" s="10" t="s">
        <v>2502</v>
      </c>
      <c r="B3106" s="5">
        <v>330604041</v>
      </c>
      <c r="C3106" s="11" t="s">
        <v>5498</v>
      </c>
      <c r="D3106" s="10" t="s">
        <v>2985</v>
      </c>
      <c r="E3106" s="12">
        <v>215</v>
      </c>
      <c r="F3106" s="11" t="s">
        <v>5499</v>
      </c>
      <c r="G3106" s="11" t="s">
        <v>5500</v>
      </c>
      <c r="H3106" s="11"/>
      <c r="XFB3106" s="45"/>
    </row>
    <row r="3107" s="38" customFormat="1" ht="67.5" spans="1:16382">
      <c r="A3107" s="10" t="s">
        <v>2502</v>
      </c>
      <c r="B3107" s="5">
        <v>330604042</v>
      </c>
      <c r="C3107" s="11" t="s">
        <v>5501</v>
      </c>
      <c r="D3107" s="10" t="s">
        <v>2985</v>
      </c>
      <c r="E3107" s="12">
        <v>240</v>
      </c>
      <c r="F3107" s="11" t="s">
        <v>5502</v>
      </c>
      <c r="G3107" s="11"/>
      <c r="H3107" s="11"/>
      <c r="XFB3107" s="45"/>
    </row>
    <row r="3108" s="38" customFormat="1" ht="22.5" spans="1:16382">
      <c r="A3108" s="10" t="s">
        <v>2502</v>
      </c>
      <c r="B3108" s="5">
        <v>330604043</v>
      </c>
      <c r="C3108" s="11" t="s">
        <v>5503</v>
      </c>
      <c r="D3108" s="10" t="s">
        <v>2985</v>
      </c>
      <c r="E3108" s="12">
        <v>120</v>
      </c>
      <c r="F3108" s="11" t="s">
        <v>5504</v>
      </c>
      <c r="G3108" s="11"/>
      <c r="H3108" s="11"/>
      <c r="XFB3108" s="45"/>
    </row>
    <row r="3109" s="38" customFormat="1" ht="45" spans="1:16382">
      <c r="A3109" s="10" t="s">
        <v>2502</v>
      </c>
      <c r="B3109" s="22">
        <v>330604044</v>
      </c>
      <c r="C3109" s="51" t="s">
        <v>5505</v>
      </c>
      <c r="D3109" s="12" t="s">
        <v>475</v>
      </c>
      <c r="E3109" s="21">
        <v>450</v>
      </c>
      <c r="F3109" s="20" t="s">
        <v>5506</v>
      </c>
      <c r="G3109" s="158"/>
      <c r="H3109" s="158"/>
      <c r="XFB3109" s="45"/>
    </row>
    <row r="3110" s="38" customFormat="1" ht="22.5" spans="1:16382">
      <c r="A3110" s="10" t="s">
        <v>2502</v>
      </c>
      <c r="B3110" s="5">
        <v>330605001</v>
      </c>
      <c r="C3110" s="11" t="s">
        <v>5507</v>
      </c>
      <c r="D3110" s="10" t="s">
        <v>11</v>
      </c>
      <c r="E3110" s="12">
        <v>310</v>
      </c>
      <c r="F3110" s="11" t="s">
        <v>5508</v>
      </c>
      <c r="G3110" s="154"/>
      <c r="H3110" s="154"/>
      <c r="XFB3110" s="45"/>
    </row>
    <row r="3111" s="38" customFormat="1" ht="22.5" spans="1:16382">
      <c r="A3111" s="10" t="s">
        <v>2502</v>
      </c>
      <c r="B3111" s="5">
        <v>330605002</v>
      </c>
      <c r="C3111" s="11" t="s">
        <v>5509</v>
      </c>
      <c r="D3111" s="10" t="s">
        <v>11</v>
      </c>
      <c r="E3111" s="12">
        <v>2330</v>
      </c>
      <c r="F3111" s="11" t="s">
        <v>5510</v>
      </c>
      <c r="G3111" s="11"/>
      <c r="H3111" s="11"/>
      <c r="XFB3111" s="45"/>
    </row>
    <row r="3112" s="38" customFormat="1" ht="22.5" spans="1:16382">
      <c r="A3112" s="10" t="s">
        <v>2502</v>
      </c>
      <c r="B3112" s="5">
        <v>330605003</v>
      </c>
      <c r="C3112" s="11" t="s">
        <v>5511</v>
      </c>
      <c r="D3112" s="10" t="s">
        <v>11</v>
      </c>
      <c r="E3112" s="12">
        <v>1160</v>
      </c>
      <c r="F3112" s="11" t="s">
        <v>5512</v>
      </c>
      <c r="G3112" s="11"/>
      <c r="H3112" s="11"/>
      <c r="XFB3112" s="45"/>
    </row>
    <row r="3113" s="38" customFormat="1" ht="22.5" spans="1:16382">
      <c r="A3113" s="10" t="s">
        <v>2502</v>
      </c>
      <c r="B3113" s="5">
        <v>330605004</v>
      </c>
      <c r="C3113" s="11" t="s">
        <v>5513</v>
      </c>
      <c r="D3113" s="10" t="s">
        <v>11</v>
      </c>
      <c r="E3113" s="12">
        <v>1280</v>
      </c>
      <c r="F3113" s="11" t="s">
        <v>5514</v>
      </c>
      <c r="G3113" s="11"/>
      <c r="H3113" s="11"/>
      <c r="XFB3113" s="45"/>
    </row>
    <row r="3114" s="38" customFormat="1" ht="22.5" spans="1:16382">
      <c r="A3114" s="10" t="s">
        <v>2502</v>
      </c>
      <c r="B3114" s="5">
        <v>330605005</v>
      </c>
      <c r="C3114" s="11" t="s">
        <v>5515</v>
      </c>
      <c r="D3114" s="10" t="s">
        <v>11</v>
      </c>
      <c r="E3114" s="12">
        <v>1440</v>
      </c>
      <c r="F3114" s="11" t="s">
        <v>5516</v>
      </c>
      <c r="G3114" s="11" t="s">
        <v>3061</v>
      </c>
      <c r="H3114" s="11"/>
      <c r="XFB3114" s="45"/>
    </row>
    <row r="3115" s="38" customFormat="1" ht="22.5" spans="1:16382">
      <c r="A3115" s="10" t="s">
        <v>2502</v>
      </c>
      <c r="B3115" s="5">
        <v>330605006</v>
      </c>
      <c r="C3115" s="11" t="s">
        <v>5517</v>
      </c>
      <c r="D3115" s="10" t="s">
        <v>11</v>
      </c>
      <c r="E3115" s="12">
        <v>1920</v>
      </c>
      <c r="F3115" s="11" t="s">
        <v>5518</v>
      </c>
      <c r="G3115" s="11" t="s">
        <v>5519</v>
      </c>
      <c r="H3115" s="11"/>
      <c r="XFB3115" s="45"/>
    </row>
    <row r="3116" s="38" customFormat="1" ht="22.5" spans="1:16382">
      <c r="A3116" s="12" t="s">
        <v>2502</v>
      </c>
      <c r="B3116" s="18">
        <v>330605007</v>
      </c>
      <c r="C3116" s="19" t="s">
        <v>5520</v>
      </c>
      <c r="D3116" s="12" t="s">
        <v>11</v>
      </c>
      <c r="E3116" s="12">
        <v>2240</v>
      </c>
      <c r="F3116" s="19" t="s">
        <v>5521</v>
      </c>
      <c r="G3116" s="19" t="s">
        <v>5519</v>
      </c>
      <c r="H3116" s="19"/>
      <c r="XFB3116" s="45"/>
    </row>
    <row r="3117" s="38" customFormat="1" ht="22.5" spans="1:16382">
      <c r="A3117" s="10" t="s">
        <v>2502</v>
      </c>
      <c r="B3117" s="5">
        <v>330605008</v>
      </c>
      <c r="C3117" s="11" t="s">
        <v>5522</v>
      </c>
      <c r="D3117" s="10" t="s">
        <v>11</v>
      </c>
      <c r="E3117" s="12">
        <v>1600</v>
      </c>
      <c r="F3117" s="11" t="s">
        <v>5523</v>
      </c>
      <c r="G3117" s="11" t="s">
        <v>5524</v>
      </c>
      <c r="H3117" s="11"/>
      <c r="XFB3117" s="45"/>
    </row>
    <row r="3118" s="38" customFormat="1" ht="22.5" spans="1:16382">
      <c r="A3118" s="10" t="s">
        <v>2502</v>
      </c>
      <c r="B3118" s="5">
        <v>330605009</v>
      </c>
      <c r="C3118" s="11" t="s">
        <v>5525</v>
      </c>
      <c r="D3118" s="10" t="s">
        <v>11</v>
      </c>
      <c r="E3118" s="12">
        <v>1300</v>
      </c>
      <c r="F3118" s="11" t="s">
        <v>5526</v>
      </c>
      <c r="G3118" s="11" t="s">
        <v>5527</v>
      </c>
      <c r="H3118" s="11"/>
      <c r="XFB3118" s="45"/>
    </row>
    <row r="3119" s="38" customFormat="1" ht="22.5" spans="1:16382">
      <c r="A3119" s="10" t="s">
        <v>2502</v>
      </c>
      <c r="B3119" s="5">
        <v>330605010</v>
      </c>
      <c r="C3119" s="11" t="s">
        <v>5528</v>
      </c>
      <c r="D3119" s="10" t="s">
        <v>11</v>
      </c>
      <c r="E3119" s="12">
        <v>1750</v>
      </c>
      <c r="F3119" s="11" t="s">
        <v>5529</v>
      </c>
      <c r="G3119" s="11" t="s">
        <v>5527</v>
      </c>
      <c r="H3119" s="11"/>
      <c r="XFB3119" s="45"/>
    </row>
    <row r="3120" s="38" customFormat="1" ht="22.5" spans="1:16382">
      <c r="A3120" s="10" t="s">
        <v>2502</v>
      </c>
      <c r="B3120" s="5">
        <v>330605011</v>
      </c>
      <c r="C3120" s="11" t="s">
        <v>5530</v>
      </c>
      <c r="D3120" s="10" t="s">
        <v>11</v>
      </c>
      <c r="E3120" s="12">
        <v>2100</v>
      </c>
      <c r="F3120" s="11" t="s">
        <v>5531</v>
      </c>
      <c r="G3120" s="11" t="s">
        <v>5527</v>
      </c>
      <c r="H3120" s="11"/>
      <c r="XFB3120" s="45"/>
    </row>
    <row r="3121" s="38" customFormat="1" ht="22.5" spans="1:16382">
      <c r="A3121" s="10" t="s">
        <v>2502</v>
      </c>
      <c r="B3121" s="5">
        <v>330605012</v>
      </c>
      <c r="C3121" s="11" t="s">
        <v>5532</v>
      </c>
      <c r="D3121" s="10" t="s">
        <v>11</v>
      </c>
      <c r="E3121" s="12">
        <v>2680</v>
      </c>
      <c r="F3121" s="11" t="s">
        <v>5533</v>
      </c>
      <c r="G3121" s="11" t="s">
        <v>5527</v>
      </c>
      <c r="H3121" s="11"/>
      <c r="XFB3121" s="45"/>
    </row>
    <row r="3122" s="38" customFormat="1" ht="33.75" spans="1:16382">
      <c r="A3122" s="10" t="s">
        <v>2502</v>
      </c>
      <c r="B3122" s="5">
        <v>330605013</v>
      </c>
      <c r="C3122" s="11" t="s">
        <v>5534</v>
      </c>
      <c r="D3122" s="10" t="s">
        <v>11</v>
      </c>
      <c r="E3122" s="12">
        <v>1510</v>
      </c>
      <c r="F3122" s="11" t="s">
        <v>5535</v>
      </c>
      <c r="G3122" s="11" t="s">
        <v>3061</v>
      </c>
      <c r="H3122" s="11"/>
      <c r="XFB3122" s="45"/>
    </row>
    <row r="3123" s="38" customFormat="1" spans="1:16382">
      <c r="A3123" s="10" t="s">
        <v>2502</v>
      </c>
      <c r="B3123" s="5">
        <v>330605014</v>
      </c>
      <c r="C3123" s="11" t="s">
        <v>5536</v>
      </c>
      <c r="D3123" s="10" t="s">
        <v>11</v>
      </c>
      <c r="E3123" s="12">
        <v>980</v>
      </c>
      <c r="F3123" s="11"/>
      <c r="G3123" s="11"/>
      <c r="H3123" s="11"/>
      <c r="XFB3123" s="45"/>
    </row>
    <row r="3124" s="38" customFormat="1" ht="22.5" spans="1:16382">
      <c r="A3124" s="10" t="s">
        <v>2502</v>
      </c>
      <c r="B3124" s="5">
        <v>330605015</v>
      </c>
      <c r="C3124" s="11" t="s">
        <v>5537</v>
      </c>
      <c r="D3124" s="10" t="s">
        <v>11</v>
      </c>
      <c r="E3124" s="12">
        <v>1440</v>
      </c>
      <c r="F3124" s="11" t="s">
        <v>5538</v>
      </c>
      <c r="G3124" s="11"/>
      <c r="H3124" s="11"/>
      <c r="XFB3124" s="45"/>
    </row>
    <row r="3125" s="38" customFormat="1" spans="1:16382">
      <c r="A3125" s="10" t="s">
        <v>2502</v>
      </c>
      <c r="B3125" s="5">
        <v>330605016</v>
      </c>
      <c r="C3125" s="11" t="s">
        <v>5539</v>
      </c>
      <c r="D3125" s="10" t="s">
        <v>11</v>
      </c>
      <c r="E3125" s="12">
        <v>1680</v>
      </c>
      <c r="F3125" s="11" t="s">
        <v>5540</v>
      </c>
      <c r="G3125" s="11"/>
      <c r="H3125" s="11"/>
      <c r="XFB3125" s="45"/>
    </row>
    <row r="3126" s="38" customFormat="1" ht="22.5" spans="1:16382">
      <c r="A3126" s="10" t="s">
        <v>2502</v>
      </c>
      <c r="B3126" s="5">
        <v>330605017</v>
      </c>
      <c r="C3126" s="11" t="s">
        <v>5541</v>
      </c>
      <c r="D3126" s="10" t="s">
        <v>11</v>
      </c>
      <c r="E3126" s="12">
        <v>1600</v>
      </c>
      <c r="F3126" s="11" t="s">
        <v>5542</v>
      </c>
      <c r="G3126" s="11"/>
      <c r="H3126" s="11"/>
      <c r="XFB3126" s="45"/>
    </row>
    <row r="3127" s="38" customFormat="1" spans="1:16382">
      <c r="A3127" s="10" t="s">
        <v>2502</v>
      </c>
      <c r="B3127" s="5">
        <v>330605018</v>
      </c>
      <c r="C3127" s="11" t="s">
        <v>5543</v>
      </c>
      <c r="D3127" s="10" t="s">
        <v>11</v>
      </c>
      <c r="E3127" s="12">
        <v>840</v>
      </c>
      <c r="F3127" s="11"/>
      <c r="G3127" s="11"/>
      <c r="H3127" s="11"/>
      <c r="XFB3127" s="45"/>
    </row>
    <row r="3128" s="38" customFormat="1" ht="22.5" spans="1:16382">
      <c r="A3128" s="12" t="s">
        <v>2502</v>
      </c>
      <c r="B3128" s="18">
        <v>330605019</v>
      </c>
      <c r="C3128" s="19" t="s">
        <v>5544</v>
      </c>
      <c r="D3128" s="12" t="s">
        <v>11</v>
      </c>
      <c r="E3128" s="12">
        <v>2270</v>
      </c>
      <c r="F3128" s="19" t="s">
        <v>5545</v>
      </c>
      <c r="G3128" s="19"/>
      <c r="H3128" s="19"/>
      <c r="XFB3128" s="45"/>
    </row>
    <row r="3129" s="38" customFormat="1" ht="22.5" spans="1:16382">
      <c r="A3129" s="10" t="s">
        <v>2502</v>
      </c>
      <c r="B3129" s="5">
        <v>330605020</v>
      </c>
      <c r="C3129" s="11" t="s">
        <v>5546</v>
      </c>
      <c r="D3129" s="10" t="s">
        <v>11</v>
      </c>
      <c r="E3129" s="12">
        <v>2100</v>
      </c>
      <c r="F3129" s="11" t="s">
        <v>5547</v>
      </c>
      <c r="G3129" s="11" t="s">
        <v>3061</v>
      </c>
      <c r="H3129" s="11"/>
      <c r="XFB3129" s="45"/>
    </row>
    <row r="3130" s="38" customFormat="1" ht="22.5" spans="1:16382">
      <c r="A3130" s="10" t="s">
        <v>2502</v>
      </c>
      <c r="B3130" s="5">
        <v>330605021</v>
      </c>
      <c r="C3130" s="11" t="s">
        <v>5548</v>
      </c>
      <c r="D3130" s="10" t="s">
        <v>11</v>
      </c>
      <c r="E3130" s="12">
        <v>720</v>
      </c>
      <c r="F3130" s="11" t="s">
        <v>5549</v>
      </c>
      <c r="G3130" s="11" t="s">
        <v>3061</v>
      </c>
      <c r="H3130" s="11"/>
      <c r="XFB3130" s="45"/>
    </row>
    <row r="3131" s="38" customFormat="1" ht="22.5" spans="1:16382">
      <c r="A3131" s="10" t="s">
        <v>2502</v>
      </c>
      <c r="B3131" s="5">
        <v>330605022</v>
      </c>
      <c r="C3131" s="11" t="s">
        <v>5550</v>
      </c>
      <c r="D3131" s="10" t="s">
        <v>11</v>
      </c>
      <c r="E3131" s="12">
        <v>1820</v>
      </c>
      <c r="F3131" s="11" t="s">
        <v>5551</v>
      </c>
      <c r="G3131" s="11"/>
      <c r="H3131" s="11"/>
      <c r="XFB3131" s="45"/>
    </row>
    <row r="3132" s="38" customFormat="1" ht="22.5" spans="1:16382">
      <c r="A3132" s="10" t="s">
        <v>2502</v>
      </c>
      <c r="B3132" s="5">
        <v>330605023</v>
      </c>
      <c r="C3132" s="11" t="s">
        <v>5552</v>
      </c>
      <c r="D3132" s="10" t="s">
        <v>11</v>
      </c>
      <c r="E3132" s="12">
        <v>1120</v>
      </c>
      <c r="F3132" s="11" t="s">
        <v>5553</v>
      </c>
      <c r="G3132" s="11"/>
      <c r="H3132" s="11"/>
      <c r="XFB3132" s="45"/>
    </row>
    <row r="3133" s="38" customFormat="1" spans="1:16382">
      <c r="A3133" s="10" t="s">
        <v>2502</v>
      </c>
      <c r="B3133" s="5">
        <v>330605024</v>
      </c>
      <c r="C3133" s="11" t="s">
        <v>5554</v>
      </c>
      <c r="D3133" s="10" t="s">
        <v>11</v>
      </c>
      <c r="E3133" s="12">
        <v>1400</v>
      </c>
      <c r="F3133" s="11" t="s">
        <v>5555</v>
      </c>
      <c r="G3133" s="11" t="s">
        <v>3061</v>
      </c>
      <c r="H3133" s="11"/>
      <c r="XFB3133" s="45"/>
    </row>
    <row r="3134" s="38" customFormat="1" ht="22.5" spans="1:16382">
      <c r="A3134" s="10" t="s">
        <v>2502</v>
      </c>
      <c r="B3134" s="5">
        <v>330605025</v>
      </c>
      <c r="C3134" s="11" t="s">
        <v>5556</v>
      </c>
      <c r="D3134" s="10" t="s">
        <v>11</v>
      </c>
      <c r="E3134" s="12">
        <v>1050</v>
      </c>
      <c r="F3134" s="11" t="s">
        <v>5557</v>
      </c>
      <c r="G3134" s="11"/>
      <c r="H3134" s="11"/>
      <c r="XFB3134" s="45"/>
    </row>
    <row r="3135" s="38" customFormat="1" ht="22.5" spans="1:16382">
      <c r="A3135" s="10" t="s">
        <v>2502</v>
      </c>
      <c r="B3135" s="5">
        <v>330605026</v>
      </c>
      <c r="C3135" s="11" t="s">
        <v>5558</v>
      </c>
      <c r="D3135" s="10" t="s">
        <v>11</v>
      </c>
      <c r="E3135" s="12">
        <v>1400</v>
      </c>
      <c r="F3135" s="11" t="s">
        <v>5559</v>
      </c>
      <c r="G3135" s="11"/>
      <c r="H3135" s="11"/>
      <c r="XFB3135" s="45"/>
    </row>
    <row r="3136" s="38" customFormat="1" ht="22.5" spans="1:16382">
      <c r="A3136" s="12" t="s">
        <v>2502</v>
      </c>
      <c r="B3136" s="18">
        <v>330605027</v>
      </c>
      <c r="C3136" s="19" t="s">
        <v>5560</v>
      </c>
      <c r="D3136" s="12" t="s">
        <v>11</v>
      </c>
      <c r="E3136" s="12">
        <v>1700</v>
      </c>
      <c r="F3136" s="19" t="s">
        <v>5561</v>
      </c>
      <c r="G3136" s="19"/>
      <c r="H3136" s="19"/>
      <c r="XFB3136" s="45"/>
    </row>
    <row r="3137" s="38" customFormat="1" ht="22.5" spans="1:16382">
      <c r="A3137" s="10" t="s">
        <v>2502</v>
      </c>
      <c r="B3137" s="5">
        <v>330605028</v>
      </c>
      <c r="C3137" s="11" t="s">
        <v>5562</v>
      </c>
      <c r="D3137" s="10" t="s">
        <v>11</v>
      </c>
      <c r="E3137" s="12">
        <v>2000</v>
      </c>
      <c r="F3137" s="11" t="s">
        <v>5563</v>
      </c>
      <c r="G3137" s="11"/>
      <c r="H3137" s="11"/>
      <c r="XFB3137" s="45"/>
    </row>
    <row r="3138" s="38" customFormat="1" ht="22.5" spans="1:16382">
      <c r="A3138" s="10" t="s">
        <v>2502</v>
      </c>
      <c r="B3138" s="5">
        <v>330605029</v>
      </c>
      <c r="C3138" s="11" t="s">
        <v>5564</v>
      </c>
      <c r="D3138" s="10" t="s">
        <v>11</v>
      </c>
      <c r="E3138" s="12">
        <v>2440</v>
      </c>
      <c r="F3138" s="11" t="s">
        <v>5563</v>
      </c>
      <c r="G3138" s="11"/>
      <c r="H3138" s="11"/>
      <c r="XFB3138" s="45"/>
    </row>
    <row r="3139" s="38" customFormat="1" ht="22.5" spans="1:16382">
      <c r="A3139" s="10" t="s">
        <v>2502</v>
      </c>
      <c r="B3139" s="5">
        <v>330605030</v>
      </c>
      <c r="C3139" s="11" t="s">
        <v>5565</v>
      </c>
      <c r="D3139" s="10" t="s">
        <v>3074</v>
      </c>
      <c r="E3139" s="12">
        <v>300</v>
      </c>
      <c r="F3139" s="11" t="s">
        <v>5566</v>
      </c>
      <c r="G3139" s="11"/>
      <c r="H3139" s="11"/>
      <c r="XFB3139" s="45"/>
    </row>
    <row r="3140" s="38" customFormat="1" spans="1:16382">
      <c r="A3140" s="10" t="s">
        <v>2502</v>
      </c>
      <c r="B3140" s="5">
        <v>330605031</v>
      </c>
      <c r="C3140" s="11" t="s">
        <v>5567</v>
      </c>
      <c r="D3140" s="10" t="s">
        <v>11</v>
      </c>
      <c r="E3140" s="12">
        <v>1050</v>
      </c>
      <c r="F3140" s="11" t="s">
        <v>5568</v>
      </c>
      <c r="G3140" s="11"/>
      <c r="H3140" s="11"/>
      <c r="XFB3140" s="45"/>
    </row>
    <row r="3141" s="38" customFormat="1" spans="1:16382">
      <c r="A3141" s="10" t="s">
        <v>2502</v>
      </c>
      <c r="B3141" s="5">
        <v>330605032</v>
      </c>
      <c r="C3141" s="11" t="s">
        <v>5569</v>
      </c>
      <c r="D3141" s="10" t="s">
        <v>11</v>
      </c>
      <c r="E3141" s="12">
        <v>480</v>
      </c>
      <c r="F3141" s="11" t="s">
        <v>5570</v>
      </c>
      <c r="G3141" s="11"/>
      <c r="H3141" s="11"/>
      <c r="XFB3141" s="45"/>
    </row>
    <row r="3142" s="38" customFormat="1" ht="22.5" spans="1:16382">
      <c r="A3142" s="10" t="s">
        <v>2502</v>
      </c>
      <c r="B3142" s="5">
        <v>330605033</v>
      </c>
      <c r="C3142" s="11" t="s">
        <v>5571</v>
      </c>
      <c r="D3142" s="10" t="s">
        <v>11</v>
      </c>
      <c r="E3142" s="12">
        <v>960</v>
      </c>
      <c r="F3142" s="11" t="s">
        <v>2501</v>
      </c>
      <c r="G3142" s="11" t="s">
        <v>3061</v>
      </c>
      <c r="H3142" s="11"/>
      <c r="XFB3142" s="45"/>
    </row>
    <row r="3143" s="38" customFormat="1" ht="22.5" spans="1:16382">
      <c r="A3143" s="10" t="s">
        <v>2502</v>
      </c>
      <c r="B3143" s="5" t="s">
        <v>5572</v>
      </c>
      <c r="C3143" s="11" t="s">
        <v>5573</v>
      </c>
      <c r="D3143" s="10" t="s">
        <v>11</v>
      </c>
      <c r="E3143" s="12">
        <v>1750</v>
      </c>
      <c r="F3143" s="11" t="s">
        <v>2501</v>
      </c>
      <c r="G3143" s="11"/>
      <c r="H3143" s="154"/>
      <c r="XFB3143" s="45"/>
    </row>
    <row r="3144" s="38" customFormat="1" spans="1:16382">
      <c r="A3144" s="10" t="s">
        <v>2502</v>
      </c>
      <c r="B3144" s="5">
        <v>330605034</v>
      </c>
      <c r="C3144" s="11" t="s">
        <v>5574</v>
      </c>
      <c r="D3144" s="10" t="s">
        <v>11</v>
      </c>
      <c r="E3144" s="12">
        <v>720</v>
      </c>
      <c r="F3144" s="11"/>
      <c r="G3144" s="11"/>
      <c r="H3144" s="11"/>
      <c r="XFB3144" s="45"/>
    </row>
    <row r="3145" s="38" customFormat="1" spans="1:16382">
      <c r="A3145" s="10" t="s">
        <v>2502</v>
      </c>
      <c r="B3145" s="5">
        <v>330605035</v>
      </c>
      <c r="C3145" s="11" t="s">
        <v>5575</v>
      </c>
      <c r="D3145" s="10" t="s">
        <v>11</v>
      </c>
      <c r="E3145" s="12">
        <v>480</v>
      </c>
      <c r="F3145" s="11" t="s">
        <v>432</v>
      </c>
      <c r="G3145" s="11" t="s">
        <v>5073</v>
      </c>
      <c r="H3145" s="11"/>
      <c r="XFB3145" s="45"/>
    </row>
    <row r="3146" s="38" customFormat="1" spans="1:16382">
      <c r="A3146" s="12" t="s">
        <v>2502</v>
      </c>
      <c r="B3146" s="18">
        <v>330605036</v>
      </c>
      <c r="C3146" s="19" t="s">
        <v>5576</v>
      </c>
      <c r="D3146" s="12" t="s">
        <v>11</v>
      </c>
      <c r="E3146" s="12">
        <v>800</v>
      </c>
      <c r="F3146" s="19"/>
      <c r="G3146" s="19"/>
      <c r="H3146" s="19"/>
      <c r="XFB3146" s="45"/>
    </row>
    <row r="3147" s="38" customFormat="1" spans="1:16382">
      <c r="A3147" s="10" t="s">
        <v>2502</v>
      </c>
      <c r="B3147" s="5">
        <v>330606001</v>
      </c>
      <c r="C3147" s="11" t="s">
        <v>5577</v>
      </c>
      <c r="D3147" s="10" t="s">
        <v>11</v>
      </c>
      <c r="E3147" s="12">
        <v>170</v>
      </c>
      <c r="F3147" s="11" t="s">
        <v>5578</v>
      </c>
      <c r="G3147" s="11"/>
      <c r="H3147" s="11"/>
      <c r="XFB3147" s="45"/>
    </row>
    <row r="3148" s="38" customFormat="1" spans="1:16382">
      <c r="A3148" s="10" t="s">
        <v>2502</v>
      </c>
      <c r="B3148" s="5">
        <v>330606002</v>
      </c>
      <c r="C3148" s="11" t="s">
        <v>5579</v>
      </c>
      <c r="D3148" s="10" t="s">
        <v>11</v>
      </c>
      <c r="E3148" s="12">
        <v>960</v>
      </c>
      <c r="F3148" s="11"/>
      <c r="G3148" s="11"/>
      <c r="H3148" s="11"/>
      <c r="XFB3148" s="45"/>
    </row>
    <row r="3149" s="38" customFormat="1" spans="1:16382">
      <c r="A3149" s="10" t="s">
        <v>2502</v>
      </c>
      <c r="B3149" s="5">
        <v>330606003</v>
      </c>
      <c r="C3149" s="11" t="s">
        <v>5580</v>
      </c>
      <c r="D3149" s="10" t="s">
        <v>11</v>
      </c>
      <c r="E3149" s="12">
        <v>2000</v>
      </c>
      <c r="F3149" s="11"/>
      <c r="G3149" s="11"/>
      <c r="H3149" s="11"/>
      <c r="XFB3149" s="45"/>
    </row>
    <row r="3150" s="38" customFormat="1" spans="1:16382">
      <c r="A3150" s="10" t="s">
        <v>2502</v>
      </c>
      <c r="B3150" s="5">
        <v>330606004</v>
      </c>
      <c r="C3150" s="11" t="s">
        <v>5581</v>
      </c>
      <c r="D3150" s="10" t="s">
        <v>11</v>
      </c>
      <c r="E3150" s="12">
        <v>720</v>
      </c>
      <c r="F3150" s="11" t="s">
        <v>5582</v>
      </c>
      <c r="G3150" s="11"/>
      <c r="H3150" s="11"/>
      <c r="XFB3150" s="45"/>
    </row>
    <row r="3151" s="38" customFormat="1" spans="1:16382">
      <c r="A3151" s="10" t="s">
        <v>2502</v>
      </c>
      <c r="B3151" s="5">
        <v>330606005</v>
      </c>
      <c r="C3151" s="11" t="s">
        <v>5583</v>
      </c>
      <c r="D3151" s="10" t="s">
        <v>11</v>
      </c>
      <c r="E3151" s="12">
        <v>780</v>
      </c>
      <c r="F3151" s="11"/>
      <c r="G3151" s="11"/>
      <c r="H3151" s="11"/>
      <c r="XFB3151" s="45"/>
    </row>
    <row r="3152" s="38" customFormat="1" spans="1:16382">
      <c r="A3152" s="10" t="s">
        <v>2502</v>
      </c>
      <c r="B3152" s="5">
        <v>330606006</v>
      </c>
      <c r="C3152" s="11" t="s">
        <v>5584</v>
      </c>
      <c r="D3152" s="10" t="s">
        <v>11</v>
      </c>
      <c r="E3152" s="12">
        <v>900</v>
      </c>
      <c r="F3152" s="11"/>
      <c r="G3152" s="11"/>
      <c r="H3152" s="11"/>
      <c r="XFB3152" s="45"/>
    </row>
    <row r="3153" s="38" customFormat="1" spans="1:16382">
      <c r="A3153" s="10" t="s">
        <v>2502</v>
      </c>
      <c r="B3153" s="5">
        <v>330606007</v>
      </c>
      <c r="C3153" s="11" t="s">
        <v>5585</v>
      </c>
      <c r="D3153" s="10" t="s">
        <v>11</v>
      </c>
      <c r="E3153" s="12">
        <v>850</v>
      </c>
      <c r="F3153" s="11"/>
      <c r="G3153" s="11"/>
      <c r="H3153" s="11"/>
      <c r="XFB3153" s="45"/>
    </row>
    <row r="3154" s="38" customFormat="1" ht="22.5" spans="1:16382">
      <c r="A3154" s="10" t="s">
        <v>2502</v>
      </c>
      <c r="B3154" s="5">
        <v>330606008</v>
      </c>
      <c r="C3154" s="11" t="s">
        <v>5586</v>
      </c>
      <c r="D3154" s="10" t="s">
        <v>11</v>
      </c>
      <c r="E3154" s="12">
        <v>1000</v>
      </c>
      <c r="F3154" s="11"/>
      <c r="G3154" s="11"/>
      <c r="H3154" s="11"/>
      <c r="XFB3154" s="45"/>
    </row>
    <row r="3155" s="38" customFormat="1" ht="22.5" spans="1:16382">
      <c r="A3155" s="10" t="s">
        <v>2502</v>
      </c>
      <c r="B3155" s="5">
        <v>330606009</v>
      </c>
      <c r="C3155" s="11" t="s">
        <v>5587</v>
      </c>
      <c r="D3155" s="10" t="s">
        <v>11</v>
      </c>
      <c r="E3155" s="12">
        <v>1200</v>
      </c>
      <c r="F3155" s="11" t="s">
        <v>5588</v>
      </c>
      <c r="G3155" s="11" t="s">
        <v>5050</v>
      </c>
      <c r="H3155" s="11"/>
      <c r="XFB3155" s="45"/>
    </row>
    <row r="3156" s="38" customFormat="1" ht="22.5" spans="1:16382">
      <c r="A3156" s="10" t="s">
        <v>2502</v>
      </c>
      <c r="B3156" s="5">
        <v>330606010</v>
      </c>
      <c r="C3156" s="11" t="s">
        <v>5589</v>
      </c>
      <c r="D3156" s="10" t="s">
        <v>11</v>
      </c>
      <c r="E3156" s="12">
        <v>1510</v>
      </c>
      <c r="F3156" s="11" t="s">
        <v>5590</v>
      </c>
      <c r="G3156" s="11"/>
      <c r="H3156" s="11"/>
      <c r="XFB3156" s="45"/>
    </row>
    <row r="3157" s="38" customFormat="1" ht="22.5" spans="1:16382">
      <c r="A3157" s="10" t="s">
        <v>2502</v>
      </c>
      <c r="B3157" s="5">
        <v>330606011</v>
      </c>
      <c r="C3157" s="11" t="s">
        <v>5591</v>
      </c>
      <c r="D3157" s="10" t="s">
        <v>11</v>
      </c>
      <c r="E3157" s="12">
        <v>1400</v>
      </c>
      <c r="F3157" s="11" t="s">
        <v>5592</v>
      </c>
      <c r="G3157" s="11"/>
      <c r="H3157" s="11"/>
      <c r="XFB3157" s="45"/>
    </row>
    <row r="3158" s="38" customFormat="1" ht="22.5" spans="1:16382">
      <c r="A3158" s="12" t="s">
        <v>2502</v>
      </c>
      <c r="B3158" s="18">
        <v>330606012</v>
      </c>
      <c r="C3158" s="19" t="s">
        <v>5593</v>
      </c>
      <c r="D3158" s="12" t="s">
        <v>11</v>
      </c>
      <c r="E3158" s="12">
        <v>1800</v>
      </c>
      <c r="F3158" s="19" t="s">
        <v>5594</v>
      </c>
      <c r="G3158" s="19"/>
      <c r="H3158" s="19"/>
      <c r="XFB3158" s="45"/>
    </row>
    <row r="3159" s="38" customFormat="1" spans="1:16382">
      <c r="A3159" s="10" t="s">
        <v>2502</v>
      </c>
      <c r="B3159" s="5">
        <v>330606013</v>
      </c>
      <c r="C3159" s="11" t="s">
        <v>5595</v>
      </c>
      <c r="D3159" s="10" t="s">
        <v>11</v>
      </c>
      <c r="E3159" s="12">
        <v>700</v>
      </c>
      <c r="F3159" s="11" t="s">
        <v>5596</v>
      </c>
      <c r="G3159" s="11"/>
      <c r="H3159" s="11"/>
      <c r="XFB3159" s="45"/>
    </row>
    <row r="3160" s="38" customFormat="1" spans="1:16382">
      <c r="A3160" s="10" t="s">
        <v>2502</v>
      </c>
      <c r="B3160" s="5">
        <v>330606014</v>
      </c>
      <c r="C3160" s="11" t="s">
        <v>5597</v>
      </c>
      <c r="D3160" s="10" t="s">
        <v>11</v>
      </c>
      <c r="E3160" s="12">
        <v>1160</v>
      </c>
      <c r="F3160" s="11" t="s">
        <v>5598</v>
      </c>
      <c r="G3160" s="11"/>
      <c r="H3160" s="11"/>
      <c r="XFB3160" s="45"/>
    </row>
    <row r="3161" s="38" customFormat="1" spans="1:16382">
      <c r="A3161" s="12" t="s">
        <v>2502</v>
      </c>
      <c r="B3161" s="18">
        <v>330606015</v>
      </c>
      <c r="C3161" s="19" t="s">
        <v>5599</v>
      </c>
      <c r="D3161" s="12" t="s">
        <v>11</v>
      </c>
      <c r="E3161" s="12">
        <v>1700</v>
      </c>
      <c r="F3161" s="19" t="s">
        <v>5600</v>
      </c>
      <c r="G3161" s="19"/>
      <c r="H3161" s="19"/>
      <c r="XFB3161" s="45"/>
    </row>
    <row r="3162" s="38" customFormat="1" ht="22.5" spans="1:16382">
      <c r="A3162" s="12" t="s">
        <v>2502</v>
      </c>
      <c r="B3162" s="18">
        <v>330606016</v>
      </c>
      <c r="C3162" s="19" t="s">
        <v>5601</v>
      </c>
      <c r="D3162" s="12" t="s">
        <v>11</v>
      </c>
      <c r="E3162" s="12">
        <v>1850</v>
      </c>
      <c r="F3162" s="19" t="s">
        <v>5602</v>
      </c>
      <c r="G3162" s="19"/>
      <c r="H3162" s="19"/>
      <c r="XFB3162" s="45"/>
    </row>
    <row r="3163" s="38" customFormat="1" ht="22.5" spans="1:16382">
      <c r="A3163" s="10" t="s">
        <v>2502</v>
      </c>
      <c r="B3163" s="5">
        <v>330606017</v>
      </c>
      <c r="C3163" s="11" t="s">
        <v>5603</v>
      </c>
      <c r="D3163" s="10" t="s">
        <v>11</v>
      </c>
      <c r="E3163" s="12">
        <v>1600</v>
      </c>
      <c r="F3163" s="11" t="s">
        <v>5604</v>
      </c>
      <c r="G3163" s="11"/>
      <c r="H3163" s="11"/>
      <c r="XFB3163" s="45"/>
    </row>
    <row r="3164" s="38" customFormat="1" ht="22.5" spans="1:16382">
      <c r="A3164" s="10" t="s">
        <v>2502</v>
      </c>
      <c r="B3164" s="5">
        <v>330606018</v>
      </c>
      <c r="C3164" s="11" t="s">
        <v>5605</v>
      </c>
      <c r="D3164" s="10" t="s">
        <v>11</v>
      </c>
      <c r="E3164" s="12">
        <v>1400</v>
      </c>
      <c r="F3164" s="11" t="s">
        <v>5606</v>
      </c>
      <c r="G3164" s="11"/>
      <c r="H3164" s="11"/>
      <c r="XFB3164" s="45"/>
    </row>
    <row r="3165" s="38" customFormat="1" ht="22.5" spans="1:16382">
      <c r="A3165" s="10" t="s">
        <v>2502</v>
      </c>
      <c r="B3165" s="5">
        <v>330606019</v>
      </c>
      <c r="C3165" s="11" t="s">
        <v>5607</v>
      </c>
      <c r="D3165" s="10" t="s">
        <v>11</v>
      </c>
      <c r="E3165" s="12">
        <v>1630</v>
      </c>
      <c r="F3165" s="11" t="s">
        <v>5608</v>
      </c>
      <c r="G3165" s="11"/>
      <c r="H3165" s="11"/>
      <c r="XFB3165" s="45"/>
    </row>
    <row r="3166" s="38" customFormat="1" spans="1:16382">
      <c r="A3166" s="10" t="s">
        <v>2502</v>
      </c>
      <c r="B3166" s="5">
        <v>330606020</v>
      </c>
      <c r="C3166" s="11" t="s">
        <v>5609</v>
      </c>
      <c r="D3166" s="10" t="s">
        <v>11</v>
      </c>
      <c r="E3166" s="12">
        <v>1400</v>
      </c>
      <c r="F3166" s="11" t="s">
        <v>5610</v>
      </c>
      <c r="G3166" s="11"/>
      <c r="H3166" s="11"/>
      <c r="XFB3166" s="45"/>
    </row>
    <row r="3167" s="38" customFormat="1" ht="22.5" spans="1:16382">
      <c r="A3167" s="10" t="s">
        <v>2502</v>
      </c>
      <c r="B3167" s="5">
        <v>330606021</v>
      </c>
      <c r="C3167" s="11" t="s">
        <v>5611</v>
      </c>
      <c r="D3167" s="10" t="s">
        <v>11</v>
      </c>
      <c r="E3167" s="12">
        <v>1200</v>
      </c>
      <c r="F3167" s="11" t="s">
        <v>5612</v>
      </c>
      <c r="G3167" s="11"/>
      <c r="H3167" s="11"/>
      <c r="XFB3167" s="45"/>
    </row>
    <row r="3168" s="38" customFormat="1" spans="1:16382">
      <c r="A3168" s="12" t="s">
        <v>2502</v>
      </c>
      <c r="B3168" s="18">
        <v>330606022</v>
      </c>
      <c r="C3168" s="19" t="s">
        <v>5613</v>
      </c>
      <c r="D3168" s="12" t="s">
        <v>11</v>
      </c>
      <c r="E3168" s="12">
        <v>840</v>
      </c>
      <c r="F3168" s="19"/>
      <c r="G3168" s="19"/>
      <c r="H3168" s="19"/>
      <c r="XFB3168" s="45"/>
    </row>
    <row r="3169" s="38" customFormat="1" ht="22.5" spans="1:16382">
      <c r="A3169" s="10" t="s">
        <v>2502</v>
      </c>
      <c r="B3169" s="5">
        <v>330606023</v>
      </c>
      <c r="C3169" s="11" t="s">
        <v>5614</v>
      </c>
      <c r="D3169" s="10" t="s">
        <v>11</v>
      </c>
      <c r="E3169" s="12">
        <v>960</v>
      </c>
      <c r="F3169" s="11" t="s">
        <v>5615</v>
      </c>
      <c r="G3169" s="11"/>
      <c r="H3169" s="11"/>
      <c r="XFB3169" s="45"/>
    </row>
    <row r="3170" s="38" customFormat="1" ht="22.5" spans="1:16382">
      <c r="A3170" s="10" t="s">
        <v>2502</v>
      </c>
      <c r="B3170" s="5">
        <v>330606024</v>
      </c>
      <c r="C3170" s="11" t="s">
        <v>5616</v>
      </c>
      <c r="D3170" s="10" t="s">
        <v>11</v>
      </c>
      <c r="E3170" s="12">
        <v>1200</v>
      </c>
      <c r="F3170" s="11" t="s">
        <v>5617</v>
      </c>
      <c r="G3170" s="11" t="s">
        <v>5050</v>
      </c>
      <c r="H3170" s="11"/>
      <c r="XFB3170" s="45"/>
    </row>
    <row r="3171" s="38" customFormat="1" ht="22.5" spans="1:16382">
      <c r="A3171" s="10" t="s">
        <v>2502</v>
      </c>
      <c r="B3171" s="5">
        <v>330606025</v>
      </c>
      <c r="C3171" s="11" t="s">
        <v>5618</v>
      </c>
      <c r="D3171" s="10" t="s">
        <v>11</v>
      </c>
      <c r="E3171" s="12">
        <v>720</v>
      </c>
      <c r="F3171" s="11" t="s">
        <v>5619</v>
      </c>
      <c r="G3171" s="11" t="s">
        <v>5620</v>
      </c>
      <c r="H3171" s="11"/>
      <c r="XFB3171" s="45"/>
    </row>
    <row r="3172" s="38" customFormat="1" spans="1:16382">
      <c r="A3172" s="10" t="s">
        <v>2502</v>
      </c>
      <c r="B3172" s="5">
        <v>330606026</v>
      </c>
      <c r="C3172" s="11" t="s">
        <v>5621</v>
      </c>
      <c r="D3172" s="10" t="s">
        <v>11</v>
      </c>
      <c r="E3172" s="12">
        <v>840</v>
      </c>
      <c r="F3172" s="11"/>
      <c r="G3172" s="11"/>
      <c r="H3172" s="11"/>
      <c r="XFB3172" s="45"/>
    </row>
    <row r="3173" s="38" customFormat="1" ht="22.5" spans="1:16382">
      <c r="A3173" s="10" t="s">
        <v>2502</v>
      </c>
      <c r="B3173" s="5">
        <v>330606027</v>
      </c>
      <c r="C3173" s="11" t="s">
        <v>5622</v>
      </c>
      <c r="D3173" s="10" t="s">
        <v>11</v>
      </c>
      <c r="E3173" s="12">
        <v>1400</v>
      </c>
      <c r="F3173" s="11" t="s">
        <v>5623</v>
      </c>
      <c r="G3173" s="11"/>
      <c r="H3173" s="11"/>
      <c r="XFB3173" s="45"/>
    </row>
    <row r="3174" s="38" customFormat="1" ht="33.75" spans="1:16382">
      <c r="A3174" s="10" t="s">
        <v>2502</v>
      </c>
      <c r="B3174" s="5">
        <v>330606028</v>
      </c>
      <c r="C3174" s="11" t="s">
        <v>5624</v>
      </c>
      <c r="D3174" s="10" t="s">
        <v>11</v>
      </c>
      <c r="E3174" s="12">
        <v>1160</v>
      </c>
      <c r="F3174" s="11" t="s">
        <v>5625</v>
      </c>
      <c r="G3174" s="11"/>
      <c r="H3174" s="11"/>
      <c r="XFB3174" s="45"/>
    </row>
    <row r="3175" s="38" customFormat="1" ht="33.75" spans="1:16382">
      <c r="A3175" s="10" t="s">
        <v>2502</v>
      </c>
      <c r="B3175" s="5">
        <v>330606029</v>
      </c>
      <c r="C3175" s="11" t="s">
        <v>5626</v>
      </c>
      <c r="D3175" s="10" t="s">
        <v>11</v>
      </c>
      <c r="E3175" s="12">
        <v>2100</v>
      </c>
      <c r="F3175" s="11" t="s">
        <v>5627</v>
      </c>
      <c r="G3175" s="11"/>
      <c r="H3175" s="11"/>
      <c r="XFB3175" s="45"/>
    </row>
    <row r="3176" s="38" customFormat="1" ht="33.75" spans="1:16382">
      <c r="A3176" s="10" t="s">
        <v>2502</v>
      </c>
      <c r="B3176" s="5">
        <v>330606030</v>
      </c>
      <c r="C3176" s="11" t="s">
        <v>5628</v>
      </c>
      <c r="D3176" s="10" t="s">
        <v>11</v>
      </c>
      <c r="E3176" s="12">
        <v>2330</v>
      </c>
      <c r="F3176" s="11" t="s">
        <v>5629</v>
      </c>
      <c r="G3176" s="11" t="s">
        <v>5500</v>
      </c>
      <c r="H3176" s="11"/>
      <c r="XFB3176" s="45"/>
    </row>
    <row r="3177" s="38" customFormat="1" ht="22.5" spans="1:16382">
      <c r="A3177" s="10" t="s">
        <v>2502</v>
      </c>
      <c r="B3177" s="5">
        <v>330606031</v>
      </c>
      <c r="C3177" s="11" t="s">
        <v>5630</v>
      </c>
      <c r="D3177" s="10" t="s">
        <v>11</v>
      </c>
      <c r="E3177" s="12">
        <v>1630</v>
      </c>
      <c r="F3177" s="11"/>
      <c r="G3177" s="11"/>
      <c r="H3177" s="11"/>
      <c r="XFB3177" s="45"/>
    </row>
    <row r="3178" s="38" customFormat="1" ht="33.75" spans="1:16382">
      <c r="A3178" s="10" t="s">
        <v>2502</v>
      </c>
      <c r="B3178" s="5">
        <v>330606032</v>
      </c>
      <c r="C3178" s="11" t="s">
        <v>5631</v>
      </c>
      <c r="D3178" s="10" t="s">
        <v>11</v>
      </c>
      <c r="E3178" s="12">
        <v>1510</v>
      </c>
      <c r="F3178" s="11" t="s">
        <v>5632</v>
      </c>
      <c r="G3178" s="11"/>
      <c r="H3178" s="11"/>
      <c r="XFB3178" s="45"/>
    </row>
    <row r="3179" s="38" customFormat="1" ht="33.75" spans="1:16382">
      <c r="A3179" s="10" t="s">
        <v>2502</v>
      </c>
      <c r="B3179" s="5">
        <v>330606033</v>
      </c>
      <c r="C3179" s="11" t="s">
        <v>5633</v>
      </c>
      <c r="D3179" s="10" t="s">
        <v>11</v>
      </c>
      <c r="E3179" s="12">
        <v>2910</v>
      </c>
      <c r="F3179" s="11" t="s">
        <v>5634</v>
      </c>
      <c r="G3179" s="11"/>
      <c r="H3179" s="11"/>
      <c r="XFB3179" s="45"/>
    </row>
    <row r="3180" s="38" customFormat="1" ht="22.5" spans="1:16382">
      <c r="A3180" s="10" t="s">
        <v>2502</v>
      </c>
      <c r="B3180" s="5">
        <v>330606034</v>
      </c>
      <c r="C3180" s="11" t="s">
        <v>5635</v>
      </c>
      <c r="D3180" s="10" t="s">
        <v>11</v>
      </c>
      <c r="E3180" s="12">
        <v>1510</v>
      </c>
      <c r="F3180" s="11"/>
      <c r="G3180" s="11" t="s">
        <v>5636</v>
      </c>
      <c r="H3180" s="11"/>
      <c r="XFB3180" s="45"/>
    </row>
    <row r="3181" s="38" customFormat="1" ht="22.5" spans="1:16382">
      <c r="A3181" s="10" t="s">
        <v>2502</v>
      </c>
      <c r="B3181" s="5">
        <v>330606035</v>
      </c>
      <c r="C3181" s="11" t="s">
        <v>5637</v>
      </c>
      <c r="D3181" s="10" t="s">
        <v>11</v>
      </c>
      <c r="E3181" s="12">
        <v>1630</v>
      </c>
      <c r="F3181" s="11" t="s">
        <v>5638</v>
      </c>
      <c r="G3181" s="11"/>
      <c r="H3181" s="11"/>
      <c r="XFB3181" s="45"/>
    </row>
    <row r="3182" s="38" customFormat="1" ht="22.5" spans="1:16382">
      <c r="A3182" s="10" t="s">
        <v>2502</v>
      </c>
      <c r="B3182" s="5">
        <v>330606036</v>
      </c>
      <c r="C3182" s="11" t="s">
        <v>5639</v>
      </c>
      <c r="D3182" s="10" t="s">
        <v>11</v>
      </c>
      <c r="E3182" s="12">
        <v>1750</v>
      </c>
      <c r="F3182" s="11" t="s">
        <v>5640</v>
      </c>
      <c r="G3182" s="11"/>
      <c r="H3182" s="11"/>
      <c r="XFB3182" s="45"/>
    </row>
    <row r="3183" s="38" customFormat="1" spans="1:16382">
      <c r="A3183" s="10" t="s">
        <v>2502</v>
      </c>
      <c r="B3183" s="5">
        <v>330606037</v>
      </c>
      <c r="C3183" s="11" t="s">
        <v>5641</v>
      </c>
      <c r="D3183" s="10" t="s">
        <v>11</v>
      </c>
      <c r="E3183" s="12">
        <v>600</v>
      </c>
      <c r="F3183" s="11" t="s">
        <v>5642</v>
      </c>
      <c r="G3183" s="11"/>
      <c r="H3183" s="11"/>
      <c r="XFB3183" s="45"/>
    </row>
    <row r="3184" s="38" customFormat="1" spans="1:16382">
      <c r="A3184" s="10" t="s">
        <v>2502</v>
      </c>
      <c r="B3184" s="5">
        <v>330606038</v>
      </c>
      <c r="C3184" s="11" t="s">
        <v>5643</v>
      </c>
      <c r="D3184" s="10" t="s">
        <v>11</v>
      </c>
      <c r="E3184" s="12">
        <v>720</v>
      </c>
      <c r="F3184" s="11" t="s">
        <v>5642</v>
      </c>
      <c r="G3184" s="11"/>
      <c r="H3184" s="11"/>
      <c r="XFB3184" s="45"/>
    </row>
    <row r="3185" s="38" customFormat="1" spans="1:16382">
      <c r="A3185" s="10" t="s">
        <v>2502</v>
      </c>
      <c r="B3185" s="5">
        <v>330606039</v>
      </c>
      <c r="C3185" s="11" t="s">
        <v>5644</v>
      </c>
      <c r="D3185" s="10" t="s">
        <v>11</v>
      </c>
      <c r="E3185" s="12">
        <v>720</v>
      </c>
      <c r="F3185" s="11" t="s">
        <v>5645</v>
      </c>
      <c r="G3185" s="11" t="s">
        <v>5646</v>
      </c>
      <c r="H3185" s="11"/>
      <c r="XFB3185" s="45"/>
    </row>
    <row r="3186" s="38" customFormat="1" spans="1:16382">
      <c r="A3186" s="10" t="s">
        <v>2502</v>
      </c>
      <c r="B3186" s="5">
        <v>330606040</v>
      </c>
      <c r="C3186" s="11" t="s">
        <v>5647</v>
      </c>
      <c r="D3186" s="10" t="s">
        <v>11</v>
      </c>
      <c r="E3186" s="12">
        <v>720</v>
      </c>
      <c r="F3186" s="11"/>
      <c r="G3186" s="11"/>
      <c r="H3186" s="11"/>
      <c r="XFB3186" s="45"/>
    </row>
    <row r="3187" s="38" customFormat="1" spans="1:16382">
      <c r="A3187" s="10" t="s">
        <v>2502</v>
      </c>
      <c r="B3187" s="5">
        <v>330606041</v>
      </c>
      <c r="C3187" s="11" t="s">
        <v>5648</v>
      </c>
      <c r="D3187" s="10" t="s">
        <v>11</v>
      </c>
      <c r="E3187" s="12">
        <v>720</v>
      </c>
      <c r="F3187" s="11" t="s">
        <v>5649</v>
      </c>
      <c r="G3187" s="11"/>
      <c r="H3187" s="11"/>
      <c r="XFB3187" s="45"/>
    </row>
    <row r="3188" s="38" customFormat="1" ht="22.5" spans="1:16382">
      <c r="A3188" s="10" t="s">
        <v>2502</v>
      </c>
      <c r="B3188" s="5">
        <v>330606042</v>
      </c>
      <c r="C3188" s="11" t="s">
        <v>5650</v>
      </c>
      <c r="D3188" s="10" t="s">
        <v>5651</v>
      </c>
      <c r="E3188" s="12">
        <v>1160</v>
      </c>
      <c r="F3188" s="11" t="s">
        <v>5652</v>
      </c>
      <c r="G3188" s="11"/>
      <c r="H3188" s="11"/>
      <c r="XFB3188" s="45"/>
    </row>
    <row r="3189" s="38" customFormat="1" ht="22.5" spans="1:16382">
      <c r="A3189" s="10" t="s">
        <v>2502</v>
      </c>
      <c r="B3189" s="5">
        <v>330607001</v>
      </c>
      <c r="C3189" s="11" t="s">
        <v>5653</v>
      </c>
      <c r="D3189" s="10" t="s">
        <v>2973</v>
      </c>
      <c r="E3189" s="12">
        <v>3000</v>
      </c>
      <c r="F3189" s="11" t="s">
        <v>5654</v>
      </c>
      <c r="G3189" s="11" t="s">
        <v>3061</v>
      </c>
      <c r="H3189" s="11"/>
      <c r="XFB3189" s="45"/>
    </row>
    <row r="3190" s="38" customFormat="1" ht="22.5" spans="1:16382">
      <c r="A3190" s="10" t="s">
        <v>2502</v>
      </c>
      <c r="B3190" s="5">
        <v>330607002</v>
      </c>
      <c r="C3190" s="11" t="s">
        <v>5655</v>
      </c>
      <c r="D3190" s="10" t="s">
        <v>2973</v>
      </c>
      <c r="E3190" s="12">
        <v>3500</v>
      </c>
      <c r="F3190" s="11" t="s">
        <v>5656</v>
      </c>
      <c r="G3190" s="11" t="s">
        <v>3061</v>
      </c>
      <c r="H3190" s="11"/>
      <c r="XFB3190" s="45"/>
    </row>
    <row r="3191" s="38" customFormat="1" ht="22.5" spans="1:16382">
      <c r="A3191" s="10" t="s">
        <v>2502</v>
      </c>
      <c r="B3191" s="5">
        <v>330607003</v>
      </c>
      <c r="C3191" s="11" t="s">
        <v>5657</v>
      </c>
      <c r="D3191" s="10" t="s">
        <v>2973</v>
      </c>
      <c r="E3191" s="12">
        <v>4000</v>
      </c>
      <c r="F3191" s="11" t="s">
        <v>5656</v>
      </c>
      <c r="G3191" s="11" t="s">
        <v>3061</v>
      </c>
      <c r="H3191" s="11"/>
      <c r="XFB3191" s="45"/>
    </row>
    <row r="3192" s="38" customFormat="1" ht="22.5" spans="1:16382">
      <c r="A3192" s="10" t="s">
        <v>2502</v>
      </c>
      <c r="B3192" s="5">
        <v>330607004</v>
      </c>
      <c r="C3192" s="11" t="s">
        <v>5658</v>
      </c>
      <c r="D3192" s="10" t="s">
        <v>2973</v>
      </c>
      <c r="E3192" s="12">
        <v>1860</v>
      </c>
      <c r="F3192" s="11" t="s">
        <v>5659</v>
      </c>
      <c r="G3192" s="11" t="s">
        <v>3061</v>
      </c>
      <c r="H3192" s="11"/>
      <c r="XFB3192" s="45"/>
    </row>
    <row r="3193" s="38" customFormat="1" ht="45" spans="1:16382">
      <c r="A3193" s="12" t="s">
        <v>2502</v>
      </c>
      <c r="B3193" s="18">
        <v>330607005</v>
      </c>
      <c r="C3193" s="19" t="s">
        <v>5660</v>
      </c>
      <c r="D3193" s="12" t="s">
        <v>493</v>
      </c>
      <c r="E3193" s="12">
        <v>2270</v>
      </c>
      <c r="F3193" s="19" t="s">
        <v>5661</v>
      </c>
      <c r="G3193" s="19" t="s">
        <v>3061</v>
      </c>
      <c r="H3193" s="19"/>
      <c r="XFB3193" s="45"/>
    </row>
    <row r="3194" s="38" customFormat="1" ht="22.5" spans="1:16382">
      <c r="A3194" s="10" t="s">
        <v>2502</v>
      </c>
      <c r="B3194" s="5">
        <v>330607006</v>
      </c>
      <c r="C3194" s="11" t="s">
        <v>5662</v>
      </c>
      <c r="D3194" s="10" t="s">
        <v>11</v>
      </c>
      <c r="E3194" s="12">
        <v>1750</v>
      </c>
      <c r="F3194" s="11" t="s">
        <v>5663</v>
      </c>
      <c r="G3194" s="11" t="s">
        <v>3061</v>
      </c>
      <c r="H3194" s="11"/>
      <c r="XFB3194" s="45"/>
    </row>
    <row r="3195" s="38" customFormat="1" ht="22.5" spans="1:16382">
      <c r="A3195" s="10" t="s">
        <v>2502</v>
      </c>
      <c r="B3195" s="5">
        <v>330607007</v>
      </c>
      <c r="C3195" s="11" t="s">
        <v>5664</v>
      </c>
      <c r="D3195" s="10" t="s">
        <v>11</v>
      </c>
      <c r="E3195" s="12">
        <v>1750</v>
      </c>
      <c r="F3195" s="11" t="s">
        <v>5665</v>
      </c>
      <c r="G3195" s="11" t="s">
        <v>3061</v>
      </c>
      <c r="H3195" s="11"/>
      <c r="XFB3195" s="45"/>
    </row>
    <row r="3196" s="38" customFormat="1" spans="1:16382">
      <c r="A3196" s="12" t="s">
        <v>2502</v>
      </c>
      <c r="B3196" s="18">
        <v>330607008</v>
      </c>
      <c r="C3196" s="19" t="s">
        <v>5666</v>
      </c>
      <c r="D3196" s="12" t="s">
        <v>493</v>
      </c>
      <c r="E3196" s="12">
        <v>1280</v>
      </c>
      <c r="F3196" s="19"/>
      <c r="G3196" s="19"/>
      <c r="H3196" s="19"/>
      <c r="XFB3196" s="45"/>
    </row>
    <row r="3197" s="38" customFormat="1" spans="1:16382">
      <c r="A3197" s="10" t="s">
        <v>2502</v>
      </c>
      <c r="B3197" s="5">
        <v>330607009</v>
      </c>
      <c r="C3197" s="11" t="s">
        <v>5667</v>
      </c>
      <c r="D3197" s="10" t="s">
        <v>493</v>
      </c>
      <c r="E3197" s="12">
        <v>1510</v>
      </c>
      <c r="F3197" s="11"/>
      <c r="G3197" s="11"/>
      <c r="H3197" s="11"/>
      <c r="XFB3197" s="45"/>
    </row>
    <row r="3198" s="38" customFormat="1" ht="22.5" spans="1:16382">
      <c r="A3198" s="10" t="s">
        <v>2502</v>
      </c>
      <c r="B3198" s="5">
        <v>330607010</v>
      </c>
      <c r="C3198" s="11" t="s">
        <v>5668</v>
      </c>
      <c r="D3198" s="10" t="s">
        <v>493</v>
      </c>
      <c r="E3198" s="12">
        <v>1750</v>
      </c>
      <c r="F3198" s="11" t="s">
        <v>5669</v>
      </c>
      <c r="G3198" s="11"/>
      <c r="H3198" s="11"/>
      <c r="XFB3198" s="45"/>
    </row>
    <row r="3199" s="38" customFormat="1" ht="22.5" spans="1:16382">
      <c r="A3199" s="12" t="s">
        <v>2502</v>
      </c>
      <c r="B3199" s="18">
        <v>330607011</v>
      </c>
      <c r="C3199" s="19" t="s">
        <v>5670</v>
      </c>
      <c r="D3199" s="12" t="s">
        <v>11</v>
      </c>
      <c r="E3199" s="12">
        <v>1800</v>
      </c>
      <c r="F3199" s="19" t="s">
        <v>5671</v>
      </c>
      <c r="G3199" s="19" t="s">
        <v>3061</v>
      </c>
      <c r="H3199" s="19"/>
      <c r="XFB3199" s="45"/>
    </row>
    <row r="3200" s="38" customFormat="1" ht="33.75" spans="1:16382">
      <c r="A3200" s="10" t="s">
        <v>2502</v>
      </c>
      <c r="B3200" s="5">
        <v>330607012</v>
      </c>
      <c r="C3200" s="11" t="s">
        <v>5672</v>
      </c>
      <c r="D3200" s="10" t="s">
        <v>11</v>
      </c>
      <c r="E3200" s="12">
        <v>1750</v>
      </c>
      <c r="F3200" s="11" t="s">
        <v>5673</v>
      </c>
      <c r="G3200" s="11" t="s">
        <v>3061</v>
      </c>
      <c r="H3200" s="11"/>
      <c r="XFB3200" s="45"/>
    </row>
    <row r="3201" s="38" customFormat="1" ht="22.5" spans="1:16382">
      <c r="A3201" s="10" t="s">
        <v>2502</v>
      </c>
      <c r="B3201" s="5">
        <v>330607013</v>
      </c>
      <c r="C3201" s="11" t="s">
        <v>5674</v>
      </c>
      <c r="D3201" s="10" t="s">
        <v>753</v>
      </c>
      <c r="E3201" s="12">
        <v>2100</v>
      </c>
      <c r="F3201" s="11" t="s">
        <v>5675</v>
      </c>
      <c r="G3201" s="11" t="s">
        <v>5676</v>
      </c>
      <c r="H3201" s="11"/>
      <c r="XFB3201" s="45"/>
    </row>
    <row r="3202" s="38" customFormat="1" ht="22.5" spans="1:16382">
      <c r="A3202" s="10" t="s">
        <v>2502</v>
      </c>
      <c r="B3202" s="5">
        <v>330607014</v>
      </c>
      <c r="C3202" s="11" t="s">
        <v>5677</v>
      </c>
      <c r="D3202" s="10" t="s">
        <v>493</v>
      </c>
      <c r="E3202" s="12">
        <v>1500</v>
      </c>
      <c r="F3202" s="11" t="s">
        <v>5678</v>
      </c>
      <c r="G3202" s="11" t="s">
        <v>3061</v>
      </c>
      <c r="H3202" s="11"/>
      <c r="XFB3202" s="45"/>
    </row>
    <row r="3203" s="38" customFormat="1" ht="33.75" spans="1:16382">
      <c r="A3203" s="10" t="s">
        <v>2502</v>
      </c>
      <c r="B3203" s="5">
        <v>330607015</v>
      </c>
      <c r="C3203" s="11" t="s">
        <v>5679</v>
      </c>
      <c r="D3203" s="10" t="s">
        <v>493</v>
      </c>
      <c r="E3203" s="12">
        <v>1400</v>
      </c>
      <c r="F3203" s="11" t="s">
        <v>5680</v>
      </c>
      <c r="G3203" s="11" t="s">
        <v>5050</v>
      </c>
      <c r="H3203" s="11"/>
      <c r="XFB3203" s="45"/>
    </row>
    <row r="3204" s="38" customFormat="1" spans="1:16382">
      <c r="A3204" s="10" t="s">
        <v>2502</v>
      </c>
      <c r="B3204" s="5">
        <v>330607016</v>
      </c>
      <c r="C3204" s="11" t="s">
        <v>5681</v>
      </c>
      <c r="D3204" s="10" t="s">
        <v>493</v>
      </c>
      <c r="E3204" s="12">
        <v>960</v>
      </c>
      <c r="F3204" s="11" t="s">
        <v>5682</v>
      </c>
      <c r="G3204" s="11"/>
      <c r="H3204" s="11"/>
      <c r="XFB3204" s="45"/>
    </row>
    <row r="3205" s="38" customFormat="1" ht="33.75" spans="1:16382">
      <c r="A3205" s="10" t="s">
        <v>2502</v>
      </c>
      <c r="B3205" s="5">
        <v>330607017</v>
      </c>
      <c r="C3205" s="11" t="s">
        <v>5683</v>
      </c>
      <c r="D3205" s="10" t="s">
        <v>493</v>
      </c>
      <c r="E3205" s="12">
        <v>1510</v>
      </c>
      <c r="F3205" s="11" t="s">
        <v>5684</v>
      </c>
      <c r="G3205" s="11" t="s">
        <v>5685</v>
      </c>
      <c r="H3205" s="11"/>
      <c r="XFB3205" s="45"/>
    </row>
    <row r="3206" s="38" customFormat="1" ht="56.25" spans="1:16382">
      <c r="A3206" s="10" t="s">
        <v>2502</v>
      </c>
      <c r="B3206" s="5">
        <v>330608001</v>
      </c>
      <c r="C3206" s="11" t="s">
        <v>5686</v>
      </c>
      <c r="D3206" s="10" t="s">
        <v>11</v>
      </c>
      <c r="E3206" s="12">
        <v>480</v>
      </c>
      <c r="F3206" s="11" t="s">
        <v>5687</v>
      </c>
      <c r="G3206" s="11"/>
      <c r="H3206" s="11"/>
      <c r="XFB3206" s="45"/>
    </row>
    <row r="3207" s="38" customFormat="1" ht="56.25" spans="1:16382">
      <c r="A3207" s="10" t="s">
        <v>2502</v>
      </c>
      <c r="B3207" s="5">
        <v>330608002</v>
      </c>
      <c r="C3207" s="11" t="s">
        <v>5688</v>
      </c>
      <c r="D3207" s="10" t="s">
        <v>11</v>
      </c>
      <c r="E3207" s="12">
        <v>360</v>
      </c>
      <c r="F3207" s="11" t="s">
        <v>5689</v>
      </c>
      <c r="G3207" s="11"/>
      <c r="H3207" s="11"/>
      <c r="XFB3207" s="45"/>
    </row>
    <row r="3208" s="38" customFormat="1" ht="56.25" spans="1:16382">
      <c r="A3208" s="10" t="s">
        <v>2502</v>
      </c>
      <c r="B3208" s="5">
        <v>330608003</v>
      </c>
      <c r="C3208" s="11" t="s">
        <v>5690</v>
      </c>
      <c r="D3208" s="10" t="s">
        <v>11</v>
      </c>
      <c r="E3208" s="12">
        <v>240</v>
      </c>
      <c r="F3208" s="11" t="s">
        <v>5691</v>
      </c>
      <c r="G3208" s="11"/>
      <c r="H3208" s="11"/>
      <c r="XFB3208" s="45"/>
    </row>
    <row r="3209" s="38" customFormat="1" ht="22.5" spans="1:16382">
      <c r="A3209" s="10" t="s">
        <v>2502</v>
      </c>
      <c r="B3209" s="5">
        <v>330608004</v>
      </c>
      <c r="C3209" s="11" t="s">
        <v>5692</v>
      </c>
      <c r="D3209" s="10" t="s">
        <v>2973</v>
      </c>
      <c r="E3209" s="12">
        <v>240</v>
      </c>
      <c r="F3209" s="11" t="s">
        <v>5693</v>
      </c>
      <c r="G3209" s="11" t="s">
        <v>5694</v>
      </c>
      <c r="H3209" s="11"/>
      <c r="XFB3209" s="45"/>
    </row>
    <row r="3210" s="38" customFormat="1" spans="1:16382">
      <c r="A3210" s="10" t="s">
        <v>2502</v>
      </c>
      <c r="B3210" s="5">
        <v>330608005</v>
      </c>
      <c r="C3210" s="11" t="s">
        <v>5695</v>
      </c>
      <c r="D3210" s="10" t="s">
        <v>5696</v>
      </c>
      <c r="E3210" s="12">
        <v>600</v>
      </c>
      <c r="F3210" s="11" t="s">
        <v>5693</v>
      </c>
      <c r="G3210" s="11" t="s">
        <v>5694</v>
      </c>
      <c r="H3210" s="11"/>
      <c r="XFB3210" s="45"/>
    </row>
    <row r="3211" s="38" customFormat="1" ht="22.5" spans="1:16382">
      <c r="A3211" s="10" t="s">
        <v>2502</v>
      </c>
      <c r="B3211" s="5">
        <v>330608006</v>
      </c>
      <c r="C3211" s="11" t="s">
        <v>5697</v>
      </c>
      <c r="D3211" s="10" t="s">
        <v>2973</v>
      </c>
      <c r="E3211" s="12">
        <v>600</v>
      </c>
      <c r="F3211" s="11" t="s">
        <v>5698</v>
      </c>
      <c r="G3211" s="11" t="s">
        <v>3061</v>
      </c>
      <c r="H3211" s="11"/>
      <c r="XFB3211" s="45"/>
    </row>
    <row r="3212" s="38" customFormat="1" ht="22.5" spans="1:16382">
      <c r="A3212" s="10" t="s">
        <v>2502</v>
      </c>
      <c r="B3212" s="5">
        <v>330608007</v>
      </c>
      <c r="C3212" s="11" t="s">
        <v>5699</v>
      </c>
      <c r="D3212" s="10" t="s">
        <v>493</v>
      </c>
      <c r="E3212" s="12">
        <v>1750</v>
      </c>
      <c r="F3212" s="11" t="s">
        <v>5700</v>
      </c>
      <c r="G3212" s="11" t="s">
        <v>3061</v>
      </c>
      <c r="H3212" s="11"/>
      <c r="XFB3212" s="45"/>
    </row>
    <row r="3213" s="38" customFormat="1" ht="22.5" spans="1:16382">
      <c r="A3213" s="10" t="s">
        <v>2502</v>
      </c>
      <c r="B3213" s="5">
        <v>330608008</v>
      </c>
      <c r="C3213" s="11" t="s">
        <v>5701</v>
      </c>
      <c r="D3213" s="10" t="s">
        <v>493</v>
      </c>
      <c r="E3213" s="12">
        <v>1400</v>
      </c>
      <c r="F3213" s="11" t="s">
        <v>5702</v>
      </c>
      <c r="G3213" s="11" t="s">
        <v>3061</v>
      </c>
      <c r="H3213" s="11"/>
      <c r="XFB3213" s="45"/>
    </row>
    <row r="3214" s="38" customFormat="1" ht="22.5" spans="1:16382">
      <c r="A3214" s="10" t="s">
        <v>2502</v>
      </c>
      <c r="B3214" s="5">
        <v>330608009</v>
      </c>
      <c r="C3214" s="11" t="s">
        <v>5703</v>
      </c>
      <c r="D3214" s="10" t="s">
        <v>475</v>
      </c>
      <c r="E3214" s="12">
        <v>1280</v>
      </c>
      <c r="F3214" s="11" t="s">
        <v>5704</v>
      </c>
      <c r="G3214" s="11" t="s">
        <v>3061</v>
      </c>
      <c r="H3214" s="11"/>
      <c r="XFB3214" s="45"/>
    </row>
    <row r="3215" s="38" customFormat="1" ht="22.5" spans="1:16382">
      <c r="A3215" s="10" t="s">
        <v>2502</v>
      </c>
      <c r="B3215" s="5">
        <v>330608010</v>
      </c>
      <c r="C3215" s="11" t="s">
        <v>5705</v>
      </c>
      <c r="D3215" s="10" t="s">
        <v>493</v>
      </c>
      <c r="E3215" s="12">
        <v>1400</v>
      </c>
      <c r="F3215" s="11" t="s">
        <v>5702</v>
      </c>
      <c r="G3215" s="11" t="s">
        <v>3061</v>
      </c>
      <c r="H3215" s="11"/>
      <c r="XFB3215" s="45"/>
    </row>
    <row r="3216" s="38" customFormat="1" ht="22.5" spans="1:16382">
      <c r="A3216" s="10" t="s">
        <v>2502</v>
      </c>
      <c r="B3216" s="5">
        <v>330608011</v>
      </c>
      <c r="C3216" s="11" t="s">
        <v>5706</v>
      </c>
      <c r="D3216" s="10" t="s">
        <v>493</v>
      </c>
      <c r="E3216" s="12">
        <v>1280</v>
      </c>
      <c r="F3216" s="11" t="s">
        <v>5707</v>
      </c>
      <c r="G3216" s="11" t="s">
        <v>3061</v>
      </c>
      <c r="H3216" s="11"/>
      <c r="XFB3216" s="45"/>
    </row>
    <row r="3217" s="38" customFormat="1" spans="1:16382">
      <c r="A3217" s="10" t="s">
        <v>2502</v>
      </c>
      <c r="B3217" s="5">
        <v>330608012</v>
      </c>
      <c r="C3217" s="11" t="s">
        <v>5708</v>
      </c>
      <c r="D3217" s="10" t="s">
        <v>493</v>
      </c>
      <c r="E3217" s="12">
        <v>720</v>
      </c>
      <c r="F3217" s="11" t="s">
        <v>5709</v>
      </c>
      <c r="G3217" s="11"/>
      <c r="H3217" s="11"/>
      <c r="XFB3217" s="45"/>
    </row>
    <row r="3218" s="38" customFormat="1" ht="22.5" spans="1:16382">
      <c r="A3218" s="10" t="s">
        <v>2502</v>
      </c>
      <c r="B3218" s="5">
        <v>330608013</v>
      </c>
      <c r="C3218" s="11" t="s">
        <v>5710</v>
      </c>
      <c r="D3218" s="10" t="s">
        <v>493</v>
      </c>
      <c r="E3218" s="12">
        <v>1510</v>
      </c>
      <c r="F3218" s="11" t="s">
        <v>5711</v>
      </c>
      <c r="G3218" s="11" t="s">
        <v>3061</v>
      </c>
      <c r="H3218" s="11"/>
      <c r="XFB3218" s="45"/>
    </row>
    <row r="3219" s="38" customFormat="1" spans="1:16382">
      <c r="A3219" s="10" t="s">
        <v>2502</v>
      </c>
      <c r="B3219" s="5">
        <v>330608014</v>
      </c>
      <c r="C3219" s="11" t="s">
        <v>5712</v>
      </c>
      <c r="D3219" s="10" t="s">
        <v>11</v>
      </c>
      <c r="E3219" s="12">
        <v>1750</v>
      </c>
      <c r="F3219" s="11" t="s">
        <v>5713</v>
      </c>
      <c r="G3219" s="11"/>
      <c r="H3219" s="11"/>
      <c r="XFB3219" s="45"/>
    </row>
    <row r="3220" s="38" customFormat="1" ht="22.5" spans="1:16382">
      <c r="A3220" s="10" t="s">
        <v>2502</v>
      </c>
      <c r="B3220" s="5">
        <v>330608015</v>
      </c>
      <c r="C3220" s="11" t="s">
        <v>5714</v>
      </c>
      <c r="D3220" s="10" t="s">
        <v>493</v>
      </c>
      <c r="E3220" s="12">
        <v>1750</v>
      </c>
      <c r="F3220" s="11" t="s">
        <v>5715</v>
      </c>
      <c r="G3220" s="11"/>
      <c r="H3220" s="11"/>
      <c r="XFB3220" s="45"/>
    </row>
    <row r="3221" s="38" customFormat="1" ht="22.5" spans="1:16382">
      <c r="A3221" s="10" t="s">
        <v>2502</v>
      </c>
      <c r="B3221" s="5">
        <v>330608016</v>
      </c>
      <c r="C3221" s="11" t="s">
        <v>5716</v>
      </c>
      <c r="D3221" s="10" t="s">
        <v>493</v>
      </c>
      <c r="E3221" s="12">
        <v>1750</v>
      </c>
      <c r="F3221" s="11" t="s">
        <v>5717</v>
      </c>
      <c r="G3221" s="11"/>
      <c r="H3221" s="11"/>
      <c r="XFB3221" s="45"/>
    </row>
    <row r="3222" s="38" customFormat="1" spans="1:16382">
      <c r="A3222" s="10" t="s">
        <v>2502</v>
      </c>
      <c r="B3222" s="5">
        <v>330608017</v>
      </c>
      <c r="C3222" s="11" t="s">
        <v>5718</v>
      </c>
      <c r="D3222" s="10" t="s">
        <v>2973</v>
      </c>
      <c r="E3222" s="12">
        <v>96</v>
      </c>
      <c r="F3222" s="11"/>
      <c r="G3222" s="11"/>
      <c r="H3222" s="11"/>
      <c r="XFB3222" s="45"/>
    </row>
    <row r="3223" s="38" customFormat="1" spans="1:16382">
      <c r="A3223" s="10" t="s">
        <v>2502</v>
      </c>
      <c r="B3223" s="5">
        <v>330608018</v>
      </c>
      <c r="C3223" s="11" t="s">
        <v>5719</v>
      </c>
      <c r="D3223" s="10" t="s">
        <v>2973</v>
      </c>
      <c r="E3223" s="12">
        <v>145</v>
      </c>
      <c r="F3223" s="11"/>
      <c r="G3223" s="11"/>
      <c r="H3223" s="11"/>
      <c r="XFB3223" s="45"/>
    </row>
    <row r="3224" s="38" customFormat="1" spans="1:16382">
      <c r="A3224" s="10" t="s">
        <v>2502</v>
      </c>
      <c r="B3224" s="5">
        <v>330608019</v>
      </c>
      <c r="C3224" s="11" t="s">
        <v>5720</v>
      </c>
      <c r="D3224" s="10" t="s">
        <v>2973</v>
      </c>
      <c r="E3224" s="12">
        <v>360</v>
      </c>
      <c r="F3224" s="11"/>
      <c r="G3224" s="11"/>
      <c r="H3224" s="11"/>
      <c r="XFB3224" s="45"/>
    </row>
    <row r="3225" s="38" customFormat="1" ht="33.75" spans="1:16382">
      <c r="A3225" s="12" t="s">
        <v>2502</v>
      </c>
      <c r="B3225" s="18">
        <v>330608020</v>
      </c>
      <c r="C3225" s="19" t="s">
        <v>5721</v>
      </c>
      <c r="D3225" s="12" t="s">
        <v>2973</v>
      </c>
      <c r="E3225" s="12">
        <v>1160</v>
      </c>
      <c r="F3225" s="19" t="s">
        <v>5722</v>
      </c>
      <c r="G3225" s="19" t="s">
        <v>5723</v>
      </c>
      <c r="H3225" s="19"/>
      <c r="XFB3225" s="45"/>
    </row>
    <row r="3226" s="38" customFormat="1" ht="22.5" spans="1:16382">
      <c r="A3226" s="10" t="s">
        <v>2502</v>
      </c>
      <c r="B3226" s="5">
        <v>330608021</v>
      </c>
      <c r="C3226" s="11" t="s">
        <v>5724</v>
      </c>
      <c r="D3226" s="10" t="s">
        <v>2973</v>
      </c>
      <c r="E3226" s="12">
        <v>1750</v>
      </c>
      <c r="F3226" s="11" t="s">
        <v>5725</v>
      </c>
      <c r="G3226" s="11" t="s">
        <v>5726</v>
      </c>
      <c r="H3226" s="11"/>
      <c r="XFB3226" s="45"/>
    </row>
    <row r="3227" s="38" customFormat="1" ht="22.5" spans="1:16382">
      <c r="A3227" s="10" t="s">
        <v>2502</v>
      </c>
      <c r="B3227" s="5">
        <v>330608022</v>
      </c>
      <c r="C3227" s="11" t="s">
        <v>5727</v>
      </c>
      <c r="D3227" s="10" t="s">
        <v>2973</v>
      </c>
      <c r="E3227" s="12">
        <v>1280</v>
      </c>
      <c r="F3227" s="11" t="s">
        <v>5728</v>
      </c>
      <c r="G3227" s="11"/>
      <c r="H3227" s="11"/>
      <c r="XFB3227" s="45"/>
    </row>
    <row r="3228" s="38" customFormat="1" ht="22.5" spans="1:16382">
      <c r="A3228" s="10" t="s">
        <v>2502</v>
      </c>
      <c r="B3228" s="5">
        <v>330608023</v>
      </c>
      <c r="C3228" s="11" t="s">
        <v>5729</v>
      </c>
      <c r="D3228" s="10" t="s">
        <v>2973</v>
      </c>
      <c r="E3228" s="12">
        <v>1750</v>
      </c>
      <c r="F3228" s="11" t="s">
        <v>5730</v>
      </c>
      <c r="G3228" s="11"/>
      <c r="H3228" s="11"/>
      <c r="XFB3228" s="45"/>
    </row>
    <row r="3229" s="38" customFormat="1" spans="1:16382">
      <c r="A3229" s="10" t="s">
        <v>2502</v>
      </c>
      <c r="B3229" s="5">
        <v>330608024</v>
      </c>
      <c r="C3229" s="11" t="s">
        <v>5731</v>
      </c>
      <c r="D3229" s="10" t="s">
        <v>2973</v>
      </c>
      <c r="E3229" s="12">
        <v>1280</v>
      </c>
      <c r="F3229" s="11" t="s">
        <v>5725</v>
      </c>
      <c r="G3229" s="11" t="s">
        <v>5732</v>
      </c>
      <c r="H3229" s="11"/>
      <c r="XFB3229" s="45"/>
    </row>
    <row r="3230" s="38" customFormat="1" ht="33.75" spans="1:16382">
      <c r="A3230" s="12" t="s">
        <v>2502</v>
      </c>
      <c r="B3230" s="18">
        <v>330608025</v>
      </c>
      <c r="C3230" s="19" t="s">
        <v>5733</v>
      </c>
      <c r="D3230" s="12" t="s">
        <v>2973</v>
      </c>
      <c r="E3230" s="12">
        <v>1750</v>
      </c>
      <c r="F3230" s="19" t="s">
        <v>5734</v>
      </c>
      <c r="G3230" s="19"/>
      <c r="H3230" s="19"/>
      <c r="XFB3230" s="45"/>
    </row>
    <row r="3231" s="38" customFormat="1" ht="22.5" spans="1:16382">
      <c r="A3231" s="10" t="s">
        <v>2502</v>
      </c>
      <c r="B3231" s="5">
        <v>330608026</v>
      </c>
      <c r="C3231" s="11" t="s">
        <v>5735</v>
      </c>
      <c r="D3231" s="10" t="s">
        <v>2973</v>
      </c>
      <c r="E3231" s="12">
        <v>1860</v>
      </c>
      <c r="F3231" s="11" t="s">
        <v>5736</v>
      </c>
      <c r="G3231" s="11" t="s">
        <v>5723</v>
      </c>
      <c r="H3231" s="11"/>
      <c r="XFB3231" s="45"/>
    </row>
    <row r="3232" s="38" customFormat="1" ht="33.75" spans="1:16382">
      <c r="A3232" s="12" t="s">
        <v>2502</v>
      </c>
      <c r="B3232" s="18">
        <v>330608027</v>
      </c>
      <c r="C3232" s="19" t="s">
        <v>5737</v>
      </c>
      <c r="D3232" s="12" t="s">
        <v>2973</v>
      </c>
      <c r="E3232" s="12">
        <v>2440</v>
      </c>
      <c r="F3232" s="19" t="s">
        <v>5738</v>
      </c>
      <c r="G3232" s="19"/>
      <c r="H3232" s="19"/>
      <c r="XFB3232" s="45"/>
    </row>
    <row r="3233" s="38" customFormat="1" ht="22.5" spans="1:16382">
      <c r="A3233" s="12" t="s">
        <v>2502</v>
      </c>
      <c r="B3233" s="18">
        <v>330608028</v>
      </c>
      <c r="C3233" s="19" t="s">
        <v>5739</v>
      </c>
      <c r="D3233" s="12" t="s">
        <v>2973</v>
      </c>
      <c r="E3233" s="12">
        <v>1860</v>
      </c>
      <c r="F3233" s="19" t="s">
        <v>5725</v>
      </c>
      <c r="G3233" s="19" t="s">
        <v>5726</v>
      </c>
      <c r="H3233" s="19"/>
      <c r="XFB3233" s="45"/>
    </row>
    <row r="3234" s="38" customFormat="1" ht="22.5" spans="1:16382">
      <c r="A3234" s="10" t="s">
        <v>2502</v>
      </c>
      <c r="B3234" s="5">
        <v>330608029</v>
      </c>
      <c r="C3234" s="11" t="s">
        <v>5740</v>
      </c>
      <c r="D3234" s="10" t="s">
        <v>2973</v>
      </c>
      <c r="E3234" s="12">
        <v>1750</v>
      </c>
      <c r="F3234" s="11" t="s">
        <v>5741</v>
      </c>
      <c r="G3234" s="11"/>
      <c r="H3234" s="11"/>
      <c r="XFB3234" s="45"/>
    </row>
    <row r="3235" s="38" customFormat="1" spans="1:16382">
      <c r="A3235" s="10" t="s">
        <v>2502</v>
      </c>
      <c r="B3235" s="5">
        <v>330609002</v>
      </c>
      <c r="C3235" s="11" t="s">
        <v>5742</v>
      </c>
      <c r="D3235" s="10" t="s">
        <v>5651</v>
      </c>
      <c r="E3235" s="12">
        <v>1050</v>
      </c>
      <c r="F3235" s="11" t="s">
        <v>5743</v>
      </c>
      <c r="G3235" s="11"/>
      <c r="H3235" s="11"/>
      <c r="XFB3235" s="45"/>
    </row>
    <row r="3236" s="38" customFormat="1" spans="1:16382">
      <c r="A3236" s="10" t="s">
        <v>2502</v>
      </c>
      <c r="B3236" s="5">
        <v>330609003</v>
      </c>
      <c r="C3236" s="11" t="s">
        <v>5744</v>
      </c>
      <c r="D3236" s="10" t="s">
        <v>5651</v>
      </c>
      <c r="E3236" s="12">
        <v>720</v>
      </c>
      <c r="F3236" s="11" t="s">
        <v>432</v>
      </c>
      <c r="G3236" s="11"/>
      <c r="H3236" s="11"/>
      <c r="XFB3236" s="45"/>
    </row>
    <row r="3237" s="38" customFormat="1" spans="1:16382">
      <c r="A3237" s="10" t="s">
        <v>2502</v>
      </c>
      <c r="B3237" s="5">
        <v>330609004</v>
      </c>
      <c r="C3237" s="11" t="s">
        <v>5745</v>
      </c>
      <c r="D3237" s="10" t="s">
        <v>11</v>
      </c>
      <c r="E3237" s="12">
        <v>720</v>
      </c>
      <c r="F3237" s="11" t="s">
        <v>5746</v>
      </c>
      <c r="G3237" s="11" t="s">
        <v>432</v>
      </c>
      <c r="H3237" s="11"/>
      <c r="XFB3237" s="45"/>
    </row>
    <row r="3238" s="38" customFormat="1" ht="22.5" spans="1:16382">
      <c r="A3238" s="10" t="s">
        <v>2502</v>
      </c>
      <c r="B3238" s="5">
        <v>330609005</v>
      </c>
      <c r="C3238" s="11" t="s">
        <v>5747</v>
      </c>
      <c r="D3238" s="10" t="s">
        <v>11</v>
      </c>
      <c r="E3238" s="12">
        <v>2560</v>
      </c>
      <c r="F3238" s="11" t="s">
        <v>5748</v>
      </c>
      <c r="G3238" s="11" t="s">
        <v>5749</v>
      </c>
      <c r="H3238" s="11"/>
      <c r="XFB3238" s="45"/>
    </row>
    <row r="3239" s="38" customFormat="1" ht="22.5" spans="1:16382">
      <c r="A3239" s="10" t="s">
        <v>2502</v>
      </c>
      <c r="B3239" s="5">
        <v>330609006</v>
      </c>
      <c r="C3239" s="11" t="s">
        <v>5750</v>
      </c>
      <c r="D3239" s="10" t="s">
        <v>11</v>
      </c>
      <c r="E3239" s="12">
        <v>2910</v>
      </c>
      <c r="F3239" s="11" t="s">
        <v>5751</v>
      </c>
      <c r="G3239" s="11"/>
      <c r="H3239" s="11"/>
      <c r="XFB3239" s="45"/>
    </row>
    <row r="3240" s="38" customFormat="1" ht="22.5" spans="1:16382">
      <c r="A3240" s="10" t="s">
        <v>2502</v>
      </c>
      <c r="B3240" s="5">
        <v>330609007</v>
      </c>
      <c r="C3240" s="11" t="s">
        <v>5752</v>
      </c>
      <c r="D3240" s="10" t="s">
        <v>11</v>
      </c>
      <c r="E3240" s="12">
        <v>960</v>
      </c>
      <c r="F3240" s="11" t="s">
        <v>5753</v>
      </c>
      <c r="G3240" s="11"/>
      <c r="H3240" s="11"/>
      <c r="XFB3240" s="45"/>
    </row>
    <row r="3241" s="38" customFormat="1" ht="22.5" spans="1:16382">
      <c r="A3241" s="10" t="s">
        <v>2502</v>
      </c>
      <c r="B3241" s="5">
        <v>330609008</v>
      </c>
      <c r="C3241" s="11" t="s">
        <v>5754</v>
      </c>
      <c r="D3241" s="10" t="s">
        <v>11</v>
      </c>
      <c r="E3241" s="12">
        <v>660</v>
      </c>
      <c r="F3241" s="11"/>
      <c r="G3241" s="11" t="s">
        <v>5755</v>
      </c>
      <c r="H3241" s="11"/>
      <c r="XFB3241" s="45"/>
    </row>
    <row r="3242" s="38" customFormat="1" ht="22.5" spans="1:16382">
      <c r="A3242" s="10" t="s">
        <v>2502</v>
      </c>
      <c r="B3242" s="5">
        <v>330609009</v>
      </c>
      <c r="C3242" s="11" t="s">
        <v>5756</v>
      </c>
      <c r="D3242" s="10" t="s">
        <v>5757</v>
      </c>
      <c r="E3242" s="12">
        <v>780</v>
      </c>
      <c r="F3242" s="11" t="s">
        <v>5758</v>
      </c>
      <c r="G3242" s="11" t="s">
        <v>5759</v>
      </c>
      <c r="H3242" s="11"/>
      <c r="XFB3242" s="45"/>
    </row>
    <row r="3243" s="38" customFormat="1" spans="1:16382">
      <c r="A3243" s="10" t="s">
        <v>2502</v>
      </c>
      <c r="B3243" s="5">
        <v>330609012</v>
      </c>
      <c r="C3243" s="11" t="s">
        <v>5760</v>
      </c>
      <c r="D3243" s="10" t="s">
        <v>11</v>
      </c>
      <c r="E3243" s="12">
        <v>780</v>
      </c>
      <c r="F3243" s="11" t="s">
        <v>5761</v>
      </c>
      <c r="G3243" s="11"/>
      <c r="H3243" s="11"/>
      <c r="XFB3243" s="45"/>
    </row>
    <row r="3244" s="38" customFormat="1" ht="48" spans="1:16382">
      <c r="A3244" s="137" t="s">
        <v>2502</v>
      </c>
      <c r="B3244" s="15">
        <v>330609014</v>
      </c>
      <c r="C3244" s="14" t="s">
        <v>5762</v>
      </c>
      <c r="D3244" s="15" t="s">
        <v>3257</v>
      </c>
      <c r="E3244" s="137">
        <v>1900</v>
      </c>
      <c r="F3244" s="14" t="s">
        <v>5763</v>
      </c>
      <c r="G3244" s="14" t="s">
        <v>5764</v>
      </c>
      <c r="H3244" s="14" t="s">
        <v>5765</v>
      </c>
      <c r="XFB3244" s="45"/>
    </row>
    <row r="3245" s="38" customFormat="1" ht="36" spans="1:16382">
      <c r="A3245" s="137" t="s">
        <v>2502</v>
      </c>
      <c r="B3245" s="15" t="s">
        <v>5766</v>
      </c>
      <c r="C3245" s="14" t="s">
        <v>5767</v>
      </c>
      <c r="D3245" s="15" t="s">
        <v>3257</v>
      </c>
      <c r="E3245" s="137">
        <v>570</v>
      </c>
      <c r="F3245" s="14"/>
      <c r="G3245" s="14"/>
      <c r="H3245" s="14" t="s">
        <v>5768</v>
      </c>
      <c r="XFB3245" s="45"/>
    </row>
    <row r="3246" s="38" customFormat="1" ht="36" spans="1:16382">
      <c r="A3246" s="137" t="s">
        <v>2502</v>
      </c>
      <c r="B3246" s="15" t="s">
        <v>5769</v>
      </c>
      <c r="C3246" s="14" t="s">
        <v>5770</v>
      </c>
      <c r="D3246" s="15" t="s">
        <v>3257</v>
      </c>
      <c r="E3246" s="137">
        <v>1900</v>
      </c>
      <c r="F3246" s="14"/>
      <c r="G3246" s="14"/>
      <c r="H3246" s="14" t="s">
        <v>5771</v>
      </c>
      <c r="XFB3246" s="45"/>
    </row>
    <row r="3247" s="38" customFormat="1" ht="60" spans="1:16382">
      <c r="A3247" s="137" t="s">
        <v>2502</v>
      </c>
      <c r="B3247" s="15">
        <v>330609016</v>
      </c>
      <c r="C3247" s="14" t="s">
        <v>5772</v>
      </c>
      <c r="D3247" s="15" t="s">
        <v>3257</v>
      </c>
      <c r="E3247" s="137">
        <v>1110</v>
      </c>
      <c r="F3247" s="14" t="s">
        <v>5773</v>
      </c>
      <c r="G3247" s="14" t="s">
        <v>5774</v>
      </c>
      <c r="H3247" s="14"/>
      <c r="XFB3247" s="45"/>
    </row>
    <row r="3248" s="38" customFormat="1" ht="72" spans="1:16382">
      <c r="A3248" s="137" t="s">
        <v>2502</v>
      </c>
      <c r="B3248" s="15">
        <v>330609017</v>
      </c>
      <c r="C3248" s="14" t="s">
        <v>5775</v>
      </c>
      <c r="D3248" s="15" t="s">
        <v>3257</v>
      </c>
      <c r="E3248" s="137">
        <v>2270</v>
      </c>
      <c r="F3248" s="14" t="s">
        <v>5776</v>
      </c>
      <c r="G3248" s="14" t="s">
        <v>5777</v>
      </c>
      <c r="H3248" s="14"/>
      <c r="XFB3248" s="45"/>
    </row>
    <row r="3249" s="38" customFormat="1" ht="72" spans="1:16382">
      <c r="A3249" s="137" t="s">
        <v>2502</v>
      </c>
      <c r="B3249" s="15">
        <v>330609018</v>
      </c>
      <c r="C3249" s="14" t="s">
        <v>5778</v>
      </c>
      <c r="D3249" s="15" t="s">
        <v>3257</v>
      </c>
      <c r="E3249" s="137">
        <v>3330</v>
      </c>
      <c r="F3249" s="14" t="s">
        <v>5779</v>
      </c>
      <c r="G3249" s="14" t="s">
        <v>5777</v>
      </c>
      <c r="H3249" s="14" t="s">
        <v>5780</v>
      </c>
      <c r="XFB3249" s="45"/>
    </row>
    <row r="3250" s="38" customFormat="1" ht="48" spans="1:16382">
      <c r="A3250" s="137" t="s">
        <v>2502</v>
      </c>
      <c r="B3250" s="15" t="s">
        <v>5781</v>
      </c>
      <c r="C3250" s="14" t="s">
        <v>5782</v>
      </c>
      <c r="D3250" s="15" t="s">
        <v>3257</v>
      </c>
      <c r="E3250" s="137">
        <v>833</v>
      </c>
      <c r="F3250" s="14"/>
      <c r="G3250" s="14"/>
      <c r="H3250" s="14" t="s">
        <v>5783</v>
      </c>
      <c r="XFB3250" s="45"/>
    </row>
    <row r="3251" s="38" customFormat="1" ht="48" spans="1:16382">
      <c r="A3251" s="137" t="s">
        <v>2502</v>
      </c>
      <c r="B3251" s="15" t="s">
        <v>5784</v>
      </c>
      <c r="C3251" s="14" t="s">
        <v>5785</v>
      </c>
      <c r="D3251" s="15" t="s">
        <v>3257</v>
      </c>
      <c r="E3251" s="137">
        <v>1332</v>
      </c>
      <c r="F3251" s="14"/>
      <c r="G3251" s="14"/>
      <c r="H3251" s="14" t="s">
        <v>5786</v>
      </c>
      <c r="XFB3251" s="45"/>
    </row>
    <row r="3252" s="38" customFormat="1" ht="72" spans="1:16382">
      <c r="A3252" s="137" t="s">
        <v>2502</v>
      </c>
      <c r="B3252" s="15">
        <v>330609019</v>
      </c>
      <c r="C3252" s="14" t="s">
        <v>5787</v>
      </c>
      <c r="D3252" s="15" t="s">
        <v>3257</v>
      </c>
      <c r="E3252" s="137">
        <v>2000</v>
      </c>
      <c r="F3252" s="14" t="s">
        <v>5788</v>
      </c>
      <c r="G3252" s="14" t="s">
        <v>5789</v>
      </c>
      <c r="H3252" s="14"/>
      <c r="XFB3252" s="45"/>
    </row>
    <row r="3253" s="38" customFormat="1" ht="36" spans="1:16382">
      <c r="A3253" s="137" t="s">
        <v>2502</v>
      </c>
      <c r="B3253" s="15">
        <v>330609020</v>
      </c>
      <c r="C3253" s="14" t="s">
        <v>5790</v>
      </c>
      <c r="D3253" s="15" t="s">
        <v>3257</v>
      </c>
      <c r="E3253" s="137">
        <v>1200</v>
      </c>
      <c r="F3253" s="14" t="s">
        <v>5791</v>
      </c>
      <c r="G3253" s="159"/>
      <c r="H3253" s="14" t="s">
        <v>5792</v>
      </c>
      <c r="XFB3253" s="45"/>
    </row>
    <row r="3254" s="38" customFormat="1" spans="1:16382">
      <c r="A3254" s="10" t="s">
        <v>2502</v>
      </c>
      <c r="B3254" s="5">
        <v>330610001</v>
      </c>
      <c r="C3254" s="11" t="s">
        <v>5793</v>
      </c>
      <c r="D3254" s="10" t="s">
        <v>11</v>
      </c>
      <c r="E3254" s="12">
        <v>420</v>
      </c>
      <c r="F3254" s="11" t="s">
        <v>5794</v>
      </c>
      <c r="G3254" s="11"/>
      <c r="H3254" s="11"/>
      <c r="XFB3254" s="45"/>
    </row>
    <row r="3255" s="38" customFormat="1" spans="1:16382">
      <c r="A3255" s="10" t="s">
        <v>2502</v>
      </c>
      <c r="B3255" s="5" t="s">
        <v>5795</v>
      </c>
      <c r="C3255" s="11" t="s">
        <v>5796</v>
      </c>
      <c r="D3255" s="10" t="s">
        <v>11</v>
      </c>
      <c r="E3255" s="12">
        <v>630</v>
      </c>
      <c r="F3255" s="11" t="s">
        <v>5794</v>
      </c>
      <c r="G3255" s="11"/>
      <c r="H3255" s="11"/>
      <c r="XFB3255" s="45"/>
    </row>
    <row r="3256" s="38" customFormat="1" spans="1:16382">
      <c r="A3256" s="10" t="s">
        <v>2502</v>
      </c>
      <c r="B3256" s="5">
        <v>330610002</v>
      </c>
      <c r="C3256" s="11" t="s">
        <v>5797</v>
      </c>
      <c r="D3256" s="10" t="s">
        <v>11</v>
      </c>
      <c r="E3256" s="12">
        <v>400</v>
      </c>
      <c r="F3256" s="11"/>
      <c r="G3256" s="11"/>
      <c r="H3256" s="11"/>
      <c r="XFB3256" s="45"/>
    </row>
    <row r="3257" s="38" customFormat="1" spans="1:16382">
      <c r="A3257" s="10" t="s">
        <v>2502</v>
      </c>
      <c r="B3257" s="5">
        <v>330610003</v>
      </c>
      <c r="C3257" s="11" t="s">
        <v>5798</v>
      </c>
      <c r="D3257" s="10" t="s">
        <v>11</v>
      </c>
      <c r="E3257" s="12">
        <v>420</v>
      </c>
      <c r="F3257" s="11"/>
      <c r="G3257" s="11"/>
      <c r="H3257" s="11"/>
      <c r="XFB3257" s="45"/>
    </row>
    <row r="3258" s="38" customFormat="1" ht="22.5" spans="1:16382">
      <c r="A3258" s="10" t="s">
        <v>2502</v>
      </c>
      <c r="B3258" s="5">
        <v>330610004</v>
      </c>
      <c r="C3258" s="11" t="s">
        <v>5799</v>
      </c>
      <c r="D3258" s="10" t="s">
        <v>11</v>
      </c>
      <c r="E3258" s="12">
        <v>350</v>
      </c>
      <c r="F3258" s="11"/>
      <c r="G3258" s="11"/>
      <c r="H3258" s="11"/>
      <c r="XFB3258" s="45"/>
    </row>
    <row r="3259" s="38" customFormat="1" spans="1:16382">
      <c r="A3259" s="10" t="s">
        <v>2502</v>
      </c>
      <c r="B3259" s="5">
        <v>330611001</v>
      </c>
      <c r="C3259" s="11" t="s">
        <v>5800</v>
      </c>
      <c r="D3259" s="10" t="s">
        <v>11</v>
      </c>
      <c r="E3259" s="12">
        <v>480</v>
      </c>
      <c r="F3259" s="11"/>
      <c r="G3259" s="11"/>
      <c r="H3259" s="11"/>
      <c r="XFB3259" s="45"/>
    </row>
    <row r="3260" s="38" customFormat="1" ht="22.5" spans="1:16382">
      <c r="A3260" s="10" t="s">
        <v>2502</v>
      </c>
      <c r="B3260" s="5">
        <v>330611002</v>
      </c>
      <c r="C3260" s="11" t="s">
        <v>5801</v>
      </c>
      <c r="D3260" s="10" t="s">
        <v>11</v>
      </c>
      <c r="E3260" s="12">
        <v>2320</v>
      </c>
      <c r="F3260" s="11"/>
      <c r="G3260" s="11"/>
      <c r="H3260" s="11"/>
      <c r="XFB3260" s="45"/>
    </row>
    <row r="3261" s="38" customFormat="1" ht="22.5" spans="1:16382">
      <c r="A3261" s="10" t="s">
        <v>2502</v>
      </c>
      <c r="B3261" s="5">
        <v>330611003</v>
      </c>
      <c r="C3261" s="11" t="s">
        <v>5802</v>
      </c>
      <c r="D3261" s="10" t="s">
        <v>11</v>
      </c>
      <c r="E3261" s="12">
        <v>2060</v>
      </c>
      <c r="F3261" s="11"/>
      <c r="G3261" s="11"/>
      <c r="H3261" s="11"/>
      <c r="XFB3261" s="45"/>
    </row>
    <row r="3262" s="38" customFormat="1" ht="22.5" spans="1:16382">
      <c r="A3262" s="10" t="s">
        <v>2502</v>
      </c>
      <c r="B3262" s="5">
        <v>330611004</v>
      </c>
      <c r="C3262" s="11" t="s">
        <v>5803</v>
      </c>
      <c r="D3262" s="10" t="s">
        <v>11</v>
      </c>
      <c r="E3262" s="12">
        <v>2320</v>
      </c>
      <c r="F3262" s="11" t="s">
        <v>5804</v>
      </c>
      <c r="G3262" s="11"/>
      <c r="H3262" s="11"/>
      <c r="XFB3262" s="45"/>
    </row>
    <row r="3263" s="38" customFormat="1" ht="22.5" spans="1:16382">
      <c r="A3263" s="10" t="s">
        <v>2502</v>
      </c>
      <c r="B3263" s="5">
        <v>330611005</v>
      </c>
      <c r="C3263" s="11" t="s">
        <v>5805</v>
      </c>
      <c r="D3263" s="10" t="s">
        <v>11</v>
      </c>
      <c r="E3263" s="12">
        <v>2210</v>
      </c>
      <c r="F3263" s="11"/>
      <c r="G3263" s="11"/>
      <c r="H3263" s="11"/>
      <c r="XFB3263" s="45"/>
    </row>
    <row r="3264" s="38" customFormat="1" ht="22.5" spans="1:16382">
      <c r="A3264" s="10" t="s">
        <v>2502</v>
      </c>
      <c r="B3264" s="5" t="s">
        <v>5806</v>
      </c>
      <c r="C3264" s="11" t="s">
        <v>5807</v>
      </c>
      <c r="D3264" s="10" t="s">
        <v>11</v>
      </c>
      <c r="E3264" s="12">
        <v>2600</v>
      </c>
      <c r="F3264" s="160"/>
      <c r="G3264" s="11"/>
      <c r="H3264" s="11"/>
      <c r="XFB3264" s="45"/>
    </row>
    <row r="3265" s="38" customFormat="1" ht="22.5" spans="1:16382">
      <c r="A3265" s="10" t="s">
        <v>2502</v>
      </c>
      <c r="B3265" s="5">
        <v>330611006</v>
      </c>
      <c r="C3265" s="11" t="s">
        <v>5808</v>
      </c>
      <c r="D3265" s="10" t="s">
        <v>11</v>
      </c>
      <c r="E3265" s="12">
        <v>2580</v>
      </c>
      <c r="F3265" s="11"/>
      <c r="G3265" s="11"/>
      <c r="H3265" s="11"/>
      <c r="XFB3265" s="45"/>
    </row>
    <row r="3266" s="38" customFormat="1" ht="22.5" spans="1:16382">
      <c r="A3266" s="10" t="s">
        <v>2502</v>
      </c>
      <c r="B3266" s="5">
        <v>330611007</v>
      </c>
      <c r="C3266" s="11" t="s">
        <v>5809</v>
      </c>
      <c r="D3266" s="10" t="s">
        <v>11</v>
      </c>
      <c r="E3266" s="12">
        <v>2840</v>
      </c>
      <c r="F3266" s="11"/>
      <c r="G3266" s="11"/>
      <c r="H3266" s="11"/>
      <c r="XFB3266" s="45"/>
    </row>
    <row r="3267" s="38" customFormat="1" spans="1:16382">
      <c r="A3267" s="10" t="s">
        <v>2502</v>
      </c>
      <c r="B3267" s="5">
        <v>330611008</v>
      </c>
      <c r="C3267" s="11" t="s">
        <v>5810</v>
      </c>
      <c r="D3267" s="10" t="s">
        <v>11</v>
      </c>
      <c r="E3267" s="12">
        <v>1050</v>
      </c>
      <c r="F3267" s="11"/>
      <c r="G3267" s="11"/>
      <c r="H3267" s="11"/>
      <c r="XFB3267" s="45"/>
    </row>
    <row r="3268" s="38" customFormat="1" spans="1:16382">
      <c r="A3268" s="10" t="s">
        <v>2502</v>
      </c>
      <c r="B3268" s="5">
        <v>330611009</v>
      </c>
      <c r="C3268" s="11" t="s">
        <v>5811</v>
      </c>
      <c r="D3268" s="10" t="s">
        <v>11</v>
      </c>
      <c r="E3268" s="12">
        <v>3230</v>
      </c>
      <c r="F3268" s="11"/>
      <c r="G3268" s="11"/>
      <c r="H3268" s="11"/>
      <c r="XFB3268" s="45"/>
    </row>
    <row r="3269" s="38" customFormat="1" ht="22.5" spans="1:16382">
      <c r="A3269" s="10" t="s">
        <v>2502</v>
      </c>
      <c r="B3269" s="18">
        <v>330701001</v>
      </c>
      <c r="C3269" s="19" t="s">
        <v>5812</v>
      </c>
      <c r="D3269" s="12" t="s">
        <v>11</v>
      </c>
      <c r="E3269" s="12">
        <v>880</v>
      </c>
      <c r="F3269" s="19" t="s">
        <v>5813</v>
      </c>
      <c r="G3269" s="19"/>
      <c r="H3269" s="19"/>
      <c r="XFB3269" s="45"/>
    </row>
    <row r="3270" s="38" customFormat="1" ht="22.5" spans="1:16382">
      <c r="A3270" s="10" t="s">
        <v>2502</v>
      </c>
      <c r="B3270" s="5">
        <v>330701002</v>
      </c>
      <c r="C3270" s="11" t="s">
        <v>5814</v>
      </c>
      <c r="D3270" s="10" t="s">
        <v>11</v>
      </c>
      <c r="E3270" s="12">
        <v>2060</v>
      </c>
      <c r="F3270" s="11"/>
      <c r="G3270" s="11"/>
      <c r="H3270" s="11"/>
      <c r="XFB3270" s="45"/>
    </row>
    <row r="3271" s="38" customFormat="1" spans="1:16382">
      <c r="A3271" s="10" t="s">
        <v>2502</v>
      </c>
      <c r="B3271" s="5">
        <v>330701003</v>
      </c>
      <c r="C3271" s="5" t="s">
        <v>5815</v>
      </c>
      <c r="D3271" s="10" t="s">
        <v>11</v>
      </c>
      <c r="E3271" s="12">
        <v>155</v>
      </c>
      <c r="F3271" s="11" t="s">
        <v>5816</v>
      </c>
      <c r="G3271" s="11"/>
      <c r="H3271" s="11"/>
      <c r="XFB3271" s="45"/>
    </row>
    <row r="3272" s="38" customFormat="1" spans="1:16382">
      <c r="A3272" s="10" t="s">
        <v>2502</v>
      </c>
      <c r="B3272" s="5">
        <v>330701004</v>
      </c>
      <c r="C3272" s="11" t="s">
        <v>5817</v>
      </c>
      <c r="D3272" s="10" t="s">
        <v>11</v>
      </c>
      <c r="E3272" s="12">
        <v>140</v>
      </c>
      <c r="F3272" s="11"/>
      <c r="G3272" s="11"/>
      <c r="H3272" s="11"/>
      <c r="XFB3272" s="45"/>
    </row>
    <row r="3273" s="38" customFormat="1" spans="1:16382">
      <c r="A3273" s="10" t="s">
        <v>2502</v>
      </c>
      <c r="B3273" s="5">
        <v>330701005</v>
      </c>
      <c r="C3273" s="51" t="s">
        <v>5818</v>
      </c>
      <c r="D3273" s="10" t="s">
        <v>11</v>
      </c>
      <c r="E3273" s="12">
        <v>530</v>
      </c>
      <c r="F3273" s="11"/>
      <c r="G3273" s="11" t="s">
        <v>5819</v>
      </c>
      <c r="H3273" s="11"/>
      <c r="XFB3273" s="45"/>
    </row>
    <row r="3274" s="38" customFormat="1" spans="1:16382">
      <c r="A3274" s="10" t="s">
        <v>2502</v>
      </c>
      <c r="B3274" s="5">
        <v>330701006</v>
      </c>
      <c r="C3274" s="11" t="s">
        <v>5820</v>
      </c>
      <c r="D3274" s="10" t="s">
        <v>11</v>
      </c>
      <c r="E3274" s="12">
        <v>2320</v>
      </c>
      <c r="F3274" s="11"/>
      <c r="G3274" s="11"/>
      <c r="H3274" s="11"/>
      <c r="XFB3274" s="45"/>
    </row>
    <row r="3275" s="38" customFormat="1" ht="22.5" spans="1:16382">
      <c r="A3275" s="10" t="s">
        <v>2502</v>
      </c>
      <c r="B3275" s="5">
        <v>330701007</v>
      </c>
      <c r="C3275" s="11" t="s">
        <v>5821</v>
      </c>
      <c r="D3275" s="10" t="s">
        <v>11</v>
      </c>
      <c r="E3275" s="12">
        <v>1680</v>
      </c>
      <c r="F3275" s="11"/>
      <c r="G3275" s="11"/>
      <c r="H3275" s="11"/>
      <c r="XFB3275" s="45"/>
    </row>
    <row r="3276" s="38" customFormat="1" ht="22.5" spans="1:16382">
      <c r="A3276" s="10" t="s">
        <v>2502</v>
      </c>
      <c r="B3276" s="5">
        <v>330701008</v>
      </c>
      <c r="C3276" s="11" t="s">
        <v>5822</v>
      </c>
      <c r="D3276" s="10" t="s">
        <v>11</v>
      </c>
      <c r="E3276" s="12">
        <v>2700</v>
      </c>
      <c r="F3276" s="11" t="s">
        <v>5823</v>
      </c>
      <c r="G3276" s="11"/>
      <c r="H3276" s="11"/>
      <c r="XFB3276" s="45"/>
    </row>
    <row r="3277" s="38" customFormat="1" spans="1:16382">
      <c r="A3277" s="10" t="s">
        <v>2502</v>
      </c>
      <c r="B3277" s="5">
        <v>330701009</v>
      </c>
      <c r="C3277" s="11" t="s">
        <v>5824</v>
      </c>
      <c r="D3277" s="10" t="s">
        <v>11</v>
      </c>
      <c r="E3277" s="12">
        <v>2840</v>
      </c>
      <c r="F3277" s="11"/>
      <c r="G3277" s="11"/>
      <c r="H3277" s="11"/>
      <c r="XFB3277" s="45"/>
    </row>
    <row r="3278" s="38" customFormat="1" spans="1:16382">
      <c r="A3278" s="10" t="s">
        <v>2502</v>
      </c>
      <c r="B3278" s="5">
        <v>330701010</v>
      </c>
      <c r="C3278" s="11" t="s">
        <v>5825</v>
      </c>
      <c r="D3278" s="10" t="s">
        <v>11</v>
      </c>
      <c r="E3278" s="12">
        <v>2320</v>
      </c>
      <c r="F3278" s="11" t="s">
        <v>5826</v>
      </c>
      <c r="G3278" s="11"/>
      <c r="H3278" s="11"/>
      <c r="XFB3278" s="45"/>
    </row>
    <row r="3279" s="38" customFormat="1" ht="22.5" spans="1:16382">
      <c r="A3279" s="10" t="s">
        <v>2502</v>
      </c>
      <c r="B3279" s="5">
        <v>330701011</v>
      </c>
      <c r="C3279" s="11" t="s">
        <v>5827</v>
      </c>
      <c r="D3279" s="10" t="s">
        <v>11</v>
      </c>
      <c r="E3279" s="12">
        <v>3230</v>
      </c>
      <c r="F3279" s="11"/>
      <c r="G3279" s="11"/>
      <c r="H3279" s="11"/>
      <c r="XFB3279" s="45"/>
    </row>
    <row r="3280" s="38" customFormat="1" ht="22.5" spans="1:16382">
      <c r="A3280" s="10" t="s">
        <v>2502</v>
      </c>
      <c r="B3280" s="5">
        <v>330701012</v>
      </c>
      <c r="C3280" s="11" t="s">
        <v>5828</v>
      </c>
      <c r="D3280" s="10" t="s">
        <v>11</v>
      </c>
      <c r="E3280" s="12">
        <v>2960</v>
      </c>
      <c r="F3280" s="11"/>
      <c r="G3280" s="11"/>
      <c r="H3280" s="11"/>
      <c r="XFB3280" s="45"/>
    </row>
    <row r="3281" s="38" customFormat="1" ht="22.5" spans="1:16382">
      <c r="A3281" s="10" t="s">
        <v>2502</v>
      </c>
      <c r="B3281" s="5">
        <v>330701013</v>
      </c>
      <c r="C3281" s="11" t="s">
        <v>5829</v>
      </c>
      <c r="D3281" s="10" t="s">
        <v>11</v>
      </c>
      <c r="E3281" s="12">
        <v>3230</v>
      </c>
      <c r="F3281" s="11"/>
      <c r="G3281" s="11"/>
      <c r="H3281" s="11"/>
      <c r="XFB3281" s="45"/>
    </row>
    <row r="3282" s="38" customFormat="1" spans="1:16382">
      <c r="A3282" s="10" t="s">
        <v>2502</v>
      </c>
      <c r="B3282" s="5">
        <v>330701014</v>
      </c>
      <c r="C3282" s="11" t="s">
        <v>5830</v>
      </c>
      <c r="D3282" s="10" t="s">
        <v>11</v>
      </c>
      <c r="E3282" s="12">
        <v>2970</v>
      </c>
      <c r="F3282" s="11"/>
      <c r="G3282" s="11"/>
      <c r="H3282" s="11"/>
      <c r="XFB3282" s="45"/>
    </row>
    <row r="3283" s="38" customFormat="1" spans="1:16382">
      <c r="A3283" s="10" t="s">
        <v>2502</v>
      </c>
      <c r="B3283" s="5">
        <v>330701015</v>
      </c>
      <c r="C3283" s="11" t="s">
        <v>5831</v>
      </c>
      <c r="D3283" s="10" t="s">
        <v>11</v>
      </c>
      <c r="E3283" s="12">
        <v>2700</v>
      </c>
      <c r="F3283" s="11"/>
      <c r="G3283" s="11"/>
      <c r="H3283" s="11"/>
      <c r="XFB3283" s="45"/>
    </row>
    <row r="3284" s="38" customFormat="1" ht="22.5" spans="1:16382">
      <c r="A3284" s="10" t="s">
        <v>2502</v>
      </c>
      <c r="B3284" s="5">
        <v>330701016</v>
      </c>
      <c r="C3284" s="11" t="s">
        <v>5832</v>
      </c>
      <c r="D3284" s="10" t="s">
        <v>11</v>
      </c>
      <c r="E3284" s="12">
        <v>3610</v>
      </c>
      <c r="F3284" s="11"/>
      <c r="G3284" s="11"/>
      <c r="H3284" s="11"/>
      <c r="XFB3284" s="45"/>
    </row>
    <row r="3285" s="38" customFormat="1" ht="22.5" spans="1:16382">
      <c r="A3285" s="10" t="s">
        <v>2502</v>
      </c>
      <c r="B3285" s="5">
        <v>330701017</v>
      </c>
      <c r="C3285" s="51" t="s">
        <v>5833</v>
      </c>
      <c r="D3285" s="10" t="s">
        <v>11</v>
      </c>
      <c r="E3285" s="12">
        <v>3230</v>
      </c>
      <c r="F3285" s="11" t="s">
        <v>5834</v>
      </c>
      <c r="G3285" s="11"/>
      <c r="H3285" s="11"/>
      <c r="XFB3285" s="45"/>
    </row>
    <row r="3286" s="38" customFormat="1" spans="1:16382">
      <c r="A3286" s="10" t="s">
        <v>2502</v>
      </c>
      <c r="B3286" s="5">
        <v>330701018</v>
      </c>
      <c r="C3286" s="11" t="s">
        <v>5835</v>
      </c>
      <c r="D3286" s="10" t="s">
        <v>11</v>
      </c>
      <c r="E3286" s="12">
        <v>2060</v>
      </c>
      <c r="F3286" s="11"/>
      <c r="G3286" s="11"/>
      <c r="H3286" s="11"/>
      <c r="XFB3286" s="45"/>
    </row>
    <row r="3287" s="38" customFormat="1" ht="22.5" spans="1:16382">
      <c r="A3287" s="10" t="s">
        <v>2502</v>
      </c>
      <c r="B3287" s="5">
        <v>330701019</v>
      </c>
      <c r="C3287" s="11" t="s">
        <v>5836</v>
      </c>
      <c r="D3287" s="10" t="s">
        <v>11</v>
      </c>
      <c r="E3287" s="12">
        <v>1940</v>
      </c>
      <c r="F3287" s="11"/>
      <c r="G3287" s="11"/>
      <c r="H3287" s="11"/>
      <c r="XFB3287" s="45"/>
    </row>
    <row r="3288" s="38" customFormat="1" ht="22.5" spans="1:16382">
      <c r="A3288" s="10" t="s">
        <v>2502</v>
      </c>
      <c r="B3288" s="5">
        <v>330701020</v>
      </c>
      <c r="C3288" s="11" t="s">
        <v>5837</v>
      </c>
      <c r="D3288" s="10" t="s">
        <v>11</v>
      </c>
      <c r="E3288" s="12">
        <v>2060</v>
      </c>
      <c r="F3288" s="11"/>
      <c r="G3288" s="11" t="s">
        <v>5050</v>
      </c>
      <c r="H3288" s="11"/>
      <c r="XFB3288" s="45"/>
    </row>
    <row r="3289" s="38" customFormat="1" spans="1:16382">
      <c r="A3289" s="10" t="s">
        <v>2502</v>
      </c>
      <c r="B3289" s="5">
        <v>330701021</v>
      </c>
      <c r="C3289" s="11" t="s">
        <v>5838</v>
      </c>
      <c r="D3289" s="10" t="s">
        <v>11</v>
      </c>
      <c r="E3289" s="12">
        <v>1810</v>
      </c>
      <c r="F3289" s="11"/>
      <c r="G3289" s="11"/>
      <c r="H3289" s="11"/>
      <c r="XFB3289" s="45"/>
    </row>
    <row r="3290" s="38" customFormat="1" spans="1:16382">
      <c r="A3290" s="10" t="s">
        <v>2502</v>
      </c>
      <c r="B3290" s="5">
        <v>330701022</v>
      </c>
      <c r="C3290" s="11" t="s">
        <v>5839</v>
      </c>
      <c r="D3290" s="10" t="s">
        <v>11</v>
      </c>
      <c r="E3290" s="12">
        <v>1680</v>
      </c>
      <c r="F3290" s="11" t="s">
        <v>5840</v>
      </c>
      <c r="G3290" s="11"/>
      <c r="H3290" s="11"/>
      <c r="XFB3290" s="45"/>
    </row>
    <row r="3291" s="38" customFormat="1" spans="1:16382">
      <c r="A3291" s="10" t="s">
        <v>2502</v>
      </c>
      <c r="B3291" s="5">
        <v>330701023</v>
      </c>
      <c r="C3291" s="11" t="s">
        <v>5841</v>
      </c>
      <c r="D3291" s="10" t="s">
        <v>11</v>
      </c>
      <c r="E3291" s="12">
        <v>1680</v>
      </c>
      <c r="F3291" s="11"/>
      <c r="G3291" s="11"/>
      <c r="H3291" s="11"/>
      <c r="XFB3291" s="45"/>
    </row>
    <row r="3292" s="38" customFormat="1" spans="1:16382">
      <c r="A3292" s="10" t="s">
        <v>2502</v>
      </c>
      <c r="B3292" s="5">
        <v>330701024</v>
      </c>
      <c r="C3292" s="11" t="s">
        <v>5842</v>
      </c>
      <c r="D3292" s="10" t="s">
        <v>11</v>
      </c>
      <c r="E3292" s="12">
        <v>1810</v>
      </c>
      <c r="F3292" s="11"/>
      <c r="G3292" s="11"/>
      <c r="H3292" s="11"/>
      <c r="XFB3292" s="45"/>
    </row>
    <row r="3293" s="38" customFormat="1" ht="22.5" spans="1:16382">
      <c r="A3293" s="10" t="s">
        <v>2502</v>
      </c>
      <c r="B3293" s="18">
        <v>330701025</v>
      </c>
      <c r="C3293" s="19" t="s">
        <v>5843</v>
      </c>
      <c r="D3293" s="12" t="s">
        <v>11</v>
      </c>
      <c r="E3293" s="12">
        <v>1100</v>
      </c>
      <c r="F3293" s="19" t="s">
        <v>5844</v>
      </c>
      <c r="G3293" s="19"/>
      <c r="H3293" s="19"/>
      <c r="XFB3293" s="45"/>
    </row>
    <row r="3294" s="38" customFormat="1" ht="22.5" spans="1:16382">
      <c r="A3294" s="10" t="s">
        <v>2502</v>
      </c>
      <c r="B3294" s="5">
        <v>330701026</v>
      </c>
      <c r="C3294" s="11" t="s">
        <v>5845</v>
      </c>
      <c r="D3294" s="10" t="s">
        <v>11</v>
      </c>
      <c r="E3294" s="12">
        <v>1570</v>
      </c>
      <c r="F3294" s="11"/>
      <c r="G3294" s="11"/>
      <c r="H3294" s="11"/>
      <c r="XFB3294" s="45"/>
    </row>
    <row r="3295" s="38" customFormat="1" ht="22.5" spans="1:16382">
      <c r="A3295" s="10" t="s">
        <v>2502</v>
      </c>
      <c r="B3295" s="5">
        <v>330701027</v>
      </c>
      <c r="C3295" s="11" t="s">
        <v>5846</v>
      </c>
      <c r="D3295" s="10" t="s">
        <v>11</v>
      </c>
      <c r="E3295" s="12">
        <v>1570</v>
      </c>
      <c r="F3295" s="11"/>
      <c r="G3295" s="11"/>
      <c r="H3295" s="11"/>
      <c r="XFB3295" s="45"/>
    </row>
    <row r="3296" s="38" customFormat="1" spans="1:16382">
      <c r="A3296" s="10" t="s">
        <v>2502</v>
      </c>
      <c r="B3296" s="5">
        <v>330701028</v>
      </c>
      <c r="C3296" s="11" t="s">
        <v>5847</v>
      </c>
      <c r="D3296" s="10" t="s">
        <v>11</v>
      </c>
      <c r="E3296" s="12">
        <v>1030</v>
      </c>
      <c r="F3296" s="11"/>
      <c r="G3296" s="11"/>
      <c r="H3296" s="11"/>
      <c r="XFB3296" s="45"/>
    </row>
    <row r="3297" s="38" customFormat="1" spans="1:16382">
      <c r="A3297" s="10" t="s">
        <v>2502</v>
      </c>
      <c r="B3297" s="5">
        <v>330701029</v>
      </c>
      <c r="C3297" s="11" t="s">
        <v>5848</v>
      </c>
      <c r="D3297" s="10" t="s">
        <v>11</v>
      </c>
      <c r="E3297" s="12">
        <v>1430</v>
      </c>
      <c r="F3297" s="11" t="s">
        <v>5849</v>
      </c>
      <c r="G3297" s="11" t="s">
        <v>3482</v>
      </c>
      <c r="H3297" s="11"/>
      <c r="XFB3297" s="45"/>
    </row>
    <row r="3298" s="38" customFormat="1" spans="1:16382">
      <c r="A3298" s="10" t="s">
        <v>2502</v>
      </c>
      <c r="B3298" s="5">
        <v>330701030</v>
      </c>
      <c r="C3298" s="11" t="s">
        <v>5850</v>
      </c>
      <c r="D3298" s="10" t="s">
        <v>11</v>
      </c>
      <c r="E3298" s="12">
        <v>1430</v>
      </c>
      <c r="F3298" s="11"/>
      <c r="G3298" s="11"/>
      <c r="H3298" s="11"/>
      <c r="XFB3298" s="45"/>
    </row>
    <row r="3299" s="38" customFormat="1" spans="1:16382">
      <c r="A3299" s="10" t="s">
        <v>2502</v>
      </c>
      <c r="B3299" s="5">
        <v>330701031</v>
      </c>
      <c r="C3299" s="11" t="s">
        <v>5851</v>
      </c>
      <c r="D3299" s="10" t="s">
        <v>11</v>
      </c>
      <c r="E3299" s="12">
        <v>1430</v>
      </c>
      <c r="F3299" s="11"/>
      <c r="G3299" s="11"/>
      <c r="H3299" s="11"/>
      <c r="XFB3299" s="45"/>
    </row>
    <row r="3300" s="38" customFormat="1" spans="1:16382">
      <c r="A3300" s="10" t="s">
        <v>2502</v>
      </c>
      <c r="B3300" s="5">
        <v>330701032</v>
      </c>
      <c r="C3300" s="11" t="s">
        <v>5852</v>
      </c>
      <c r="D3300" s="10" t="s">
        <v>11</v>
      </c>
      <c r="E3300" s="12">
        <v>760</v>
      </c>
      <c r="F3300" s="11"/>
      <c r="G3300" s="11"/>
      <c r="H3300" s="11"/>
      <c r="XFB3300" s="45"/>
    </row>
    <row r="3301" s="38" customFormat="1" spans="1:16382">
      <c r="A3301" s="10" t="s">
        <v>2502</v>
      </c>
      <c r="B3301" s="5">
        <v>330701033</v>
      </c>
      <c r="C3301" s="11" t="s">
        <v>5853</v>
      </c>
      <c r="D3301" s="10" t="s">
        <v>11</v>
      </c>
      <c r="E3301" s="12">
        <v>700</v>
      </c>
      <c r="F3301" s="11"/>
      <c r="G3301" s="11"/>
      <c r="H3301" s="11"/>
      <c r="XFB3301" s="45"/>
    </row>
    <row r="3302" s="38" customFormat="1" spans="1:16382">
      <c r="A3302" s="10" t="s">
        <v>2502</v>
      </c>
      <c r="B3302" s="5">
        <v>330701034</v>
      </c>
      <c r="C3302" s="11" t="s">
        <v>5854</v>
      </c>
      <c r="D3302" s="10" t="s">
        <v>11</v>
      </c>
      <c r="E3302" s="12">
        <v>980</v>
      </c>
      <c r="F3302" s="11"/>
      <c r="G3302" s="11"/>
      <c r="H3302" s="11"/>
      <c r="XFB3302" s="45"/>
    </row>
    <row r="3303" s="38" customFormat="1" spans="1:16382">
      <c r="A3303" s="10" t="s">
        <v>2502</v>
      </c>
      <c r="B3303" s="5">
        <v>330701035</v>
      </c>
      <c r="C3303" s="11" t="s">
        <v>5855</v>
      </c>
      <c r="D3303" s="10" t="s">
        <v>11</v>
      </c>
      <c r="E3303" s="12">
        <v>980</v>
      </c>
      <c r="F3303" s="11"/>
      <c r="G3303" s="11"/>
      <c r="H3303" s="11"/>
      <c r="XFB3303" s="45"/>
    </row>
    <row r="3304" s="38" customFormat="1" spans="1:16382">
      <c r="A3304" s="10" t="s">
        <v>2502</v>
      </c>
      <c r="B3304" s="5">
        <v>330701036</v>
      </c>
      <c r="C3304" s="11" t="s">
        <v>5856</v>
      </c>
      <c r="D3304" s="10" t="s">
        <v>11</v>
      </c>
      <c r="E3304" s="12">
        <v>670</v>
      </c>
      <c r="F3304" s="11"/>
      <c r="G3304" s="11"/>
      <c r="H3304" s="11"/>
      <c r="XFB3304" s="45"/>
    </row>
    <row r="3305" s="38" customFormat="1" ht="22.5" spans="1:16382">
      <c r="A3305" s="10" t="s">
        <v>2502</v>
      </c>
      <c r="B3305" s="5">
        <v>330701037</v>
      </c>
      <c r="C3305" s="11" t="s">
        <v>5857</v>
      </c>
      <c r="D3305" s="10" t="s">
        <v>11</v>
      </c>
      <c r="E3305" s="12">
        <v>1550</v>
      </c>
      <c r="F3305" s="11"/>
      <c r="G3305" s="11"/>
      <c r="H3305" s="11"/>
      <c r="XFB3305" s="45"/>
    </row>
    <row r="3306" s="38" customFormat="1" spans="1:16382">
      <c r="A3306" s="10" t="s">
        <v>2502</v>
      </c>
      <c r="B3306" s="5">
        <v>330701038</v>
      </c>
      <c r="C3306" s="11" t="s">
        <v>5858</v>
      </c>
      <c r="D3306" s="10" t="s">
        <v>11</v>
      </c>
      <c r="E3306" s="12">
        <v>1290</v>
      </c>
      <c r="F3306" s="11" t="s">
        <v>5859</v>
      </c>
      <c r="G3306" s="11"/>
      <c r="H3306" s="11"/>
      <c r="XFB3306" s="45"/>
    </row>
    <row r="3307" s="38" customFormat="1" spans="1:16382">
      <c r="A3307" s="10" t="s">
        <v>2502</v>
      </c>
      <c r="B3307" s="5">
        <v>330701039</v>
      </c>
      <c r="C3307" s="11" t="s">
        <v>5860</v>
      </c>
      <c r="D3307" s="10" t="s">
        <v>11</v>
      </c>
      <c r="E3307" s="12">
        <v>1940</v>
      </c>
      <c r="F3307" s="11"/>
      <c r="G3307" s="11"/>
      <c r="H3307" s="11"/>
      <c r="XFB3307" s="45"/>
    </row>
    <row r="3308" s="38" customFormat="1" ht="22.5" spans="1:16382">
      <c r="A3308" s="10" t="s">
        <v>2502</v>
      </c>
      <c r="B3308" s="5">
        <v>330701040</v>
      </c>
      <c r="C3308" s="11" t="s">
        <v>5861</v>
      </c>
      <c r="D3308" s="10" t="s">
        <v>11</v>
      </c>
      <c r="E3308" s="12">
        <v>1430</v>
      </c>
      <c r="F3308" s="11" t="s">
        <v>5862</v>
      </c>
      <c r="G3308" s="11" t="s">
        <v>5863</v>
      </c>
      <c r="H3308" s="11"/>
      <c r="XFB3308" s="45"/>
    </row>
    <row r="3309" s="38" customFormat="1" ht="22.5" spans="1:16382">
      <c r="A3309" s="10" t="s">
        <v>2502</v>
      </c>
      <c r="B3309" s="5">
        <v>330701041</v>
      </c>
      <c r="C3309" s="11" t="s">
        <v>5864</v>
      </c>
      <c r="D3309" s="10" t="s">
        <v>11</v>
      </c>
      <c r="E3309" s="12">
        <v>3230</v>
      </c>
      <c r="F3309" s="11" t="s">
        <v>5865</v>
      </c>
      <c r="G3309" s="11"/>
      <c r="H3309" s="11"/>
      <c r="XFB3309" s="45"/>
    </row>
    <row r="3310" s="38" customFormat="1" spans="1:16382">
      <c r="A3310" s="10" t="s">
        <v>2502</v>
      </c>
      <c r="B3310" s="5">
        <v>330701042</v>
      </c>
      <c r="C3310" s="11" t="s">
        <v>5866</v>
      </c>
      <c r="D3310" s="10" t="s">
        <v>11</v>
      </c>
      <c r="E3310" s="12">
        <v>2970</v>
      </c>
      <c r="F3310" s="11" t="s">
        <v>5867</v>
      </c>
      <c r="G3310" s="11"/>
      <c r="H3310" s="11"/>
      <c r="XFB3310" s="45"/>
    </row>
    <row r="3311" s="38" customFormat="1" spans="1:16382">
      <c r="A3311" s="10" t="s">
        <v>2502</v>
      </c>
      <c r="B3311" s="5">
        <v>330701043</v>
      </c>
      <c r="C3311" s="11" t="s">
        <v>5868</v>
      </c>
      <c r="D3311" s="10" t="s">
        <v>11</v>
      </c>
      <c r="E3311" s="12">
        <v>2200</v>
      </c>
      <c r="F3311" s="11"/>
      <c r="G3311" s="11"/>
      <c r="H3311" s="11"/>
      <c r="XFB3311" s="45"/>
    </row>
    <row r="3312" s="38" customFormat="1" spans="1:16382">
      <c r="A3312" s="10" t="s">
        <v>2502</v>
      </c>
      <c r="B3312" s="5">
        <v>330701044</v>
      </c>
      <c r="C3312" s="11" t="s">
        <v>5869</v>
      </c>
      <c r="D3312" s="10" t="s">
        <v>11</v>
      </c>
      <c r="E3312" s="12">
        <v>2320</v>
      </c>
      <c r="F3312" s="11"/>
      <c r="G3312" s="11"/>
      <c r="H3312" s="11"/>
      <c r="XFB3312" s="45"/>
    </row>
    <row r="3313" s="38" customFormat="1" spans="1:16382">
      <c r="A3313" s="10" t="s">
        <v>2502</v>
      </c>
      <c r="B3313" s="5">
        <v>330701045</v>
      </c>
      <c r="C3313" s="11" t="s">
        <v>5870</v>
      </c>
      <c r="D3313" s="10" t="s">
        <v>11</v>
      </c>
      <c r="E3313" s="12">
        <v>1680</v>
      </c>
      <c r="F3313" s="11"/>
      <c r="G3313" s="11"/>
      <c r="H3313" s="11"/>
      <c r="XFB3313" s="45"/>
    </row>
    <row r="3314" s="38" customFormat="1" spans="1:16382">
      <c r="A3314" s="10" t="s">
        <v>2502</v>
      </c>
      <c r="B3314" s="18">
        <v>330702001</v>
      </c>
      <c r="C3314" s="19" t="s">
        <v>5871</v>
      </c>
      <c r="D3314" s="12" t="s">
        <v>11</v>
      </c>
      <c r="E3314" s="12">
        <v>2510</v>
      </c>
      <c r="F3314" s="19"/>
      <c r="G3314" s="19"/>
      <c r="H3314" s="19"/>
      <c r="XFB3314" s="45"/>
    </row>
    <row r="3315" s="38" customFormat="1" spans="1:16382">
      <c r="A3315" s="10" t="s">
        <v>2502</v>
      </c>
      <c r="B3315" s="18">
        <v>330702002</v>
      </c>
      <c r="C3315" s="19" t="s">
        <v>5872</v>
      </c>
      <c r="D3315" s="12" t="s">
        <v>11</v>
      </c>
      <c r="E3315" s="12">
        <v>4260</v>
      </c>
      <c r="F3315" s="19" t="s">
        <v>5873</v>
      </c>
      <c r="G3315" s="19" t="s">
        <v>432</v>
      </c>
      <c r="H3315" s="19"/>
      <c r="XFB3315" s="45"/>
    </row>
    <row r="3316" s="38" customFormat="1" spans="1:16382">
      <c r="A3316" s="10" t="s">
        <v>2502</v>
      </c>
      <c r="B3316" s="18">
        <v>330702003</v>
      </c>
      <c r="C3316" s="19" t="s">
        <v>5874</v>
      </c>
      <c r="D3316" s="12" t="s">
        <v>11</v>
      </c>
      <c r="E3316" s="12">
        <v>4350</v>
      </c>
      <c r="F3316" s="19"/>
      <c r="G3316" s="19" t="s">
        <v>432</v>
      </c>
      <c r="H3316" s="19"/>
      <c r="XFB3316" s="45"/>
    </row>
    <row r="3317" s="38" customFormat="1" ht="22.5" spans="1:16382">
      <c r="A3317" s="10" t="s">
        <v>2502</v>
      </c>
      <c r="B3317" s="18">
        <v>330702004</v>
      </c>
      <c r="C3317" s="19" t="s">
        <v>5875</v>
      </c>
      <c r="D3317" s="12" t="s">
        <v>11</v>
      </c>
      <c r="E3317" s="12">
        <v>4100</v>
      </c>
      <c r="F3317" s="19" t="s">
        <v>5876</v>
      </c>
      <c r="G3317" s="19" t="s">
        <v>432</v>
      </c>
      <c r="H3317" s="19"/>
      <c r="XFB3317" s="45"/>
    </row>
    <row r="3318" s="38" customFormat="1" spans="1:16382">
      <c r="A3318" s="10" t="s">
        <v>2502</v>
      </c>
      <c r="B3318" s="18">
        <v>330702005</v>
      </c>
      <c r="C3318" s="19" t="s">
        <v>5877</v>
      </c>
      <c r="D3318" s="12" t="s">
        <v>11</v>
      </c>
      <c r="E3318" s="12">
        <v>2220</v>
      </c>
      <c r="F3318" s="19"/>
      <c r="G3318" s="19" t="s">
        <v>432</v>
      </c>
      <c r="H3318" s="19"/>
      <c r="XFB3318" s="45"/>
    </row>
    <row r="3319" s="38" customFormat="1" spans="1:16382">
      <c r="A3319" s="10" t="s">
        <v>2502</v>
      </c>
      <c r="B3319" s="18">
        <v>330702006</v>
      </c>
      <c r="C3319" s="19" t="s">
        <v>5878</v>
      </c>
      <c r="D3319" s="12" t="s">
        <v>11</v>
      </c>
      <c r="E3319" s="12">
        <v>3140</v>
      </c>
      <c r="F3319" s="19" t="s">
        <v>5879</v>
      </c>
      <c r="G3319" s="19" t="s">
        <v>432</v>
      </c>
      <c r="H3319" s="19"/>
      <c r="XFB3319" s="45"/>
    </row>
    <row r="3320" s="38" customFormat="1" spans="1:16382">
      <c r="A3320" s="10" t="s">
        <v>2502</v>
      </c>
      <c r="B3320" s="18">
        <v>330702007</v>
      </c>
      <c r="C3320" s="19" t="s">
        <v>5880</v>
      </c>
      <c r="D3320" s="12" t="s">
        <v>11</v>
      </c>
      <c r="E3320" s="12">
        <v>3490</v>
      </c>
      <c r="F3320" s="19" t="s">
        <v>5881</v>
      </c>
      <c r="G3320" s="19"/>
      <c r="H3320" s="19"/>
      <c r="XFB3320" s="45"/>
    </row>
    <row r="3321" s="38" customFormat="1" spans="1:16382">
      <c r="A3321" s="10" t="s">
        <v>2502</v>
      </c>
      <c r="B3321" s="18" t="s">
        <v>5882</v>
      </c>
      <c r="C3321" s="18" t="s">
        <v>5883</v>
      </c>
      <c r="D3321" s="12" t="s">
        <v>11</v>
      </c>
      <c r="E3321" s="12">
        <v>3490</v>
      </c>
      <c r="F3321" s="19"/>
      <c r="G3321" s="19" t="s">
        <v>432</v>
      </c>
      <c r="H3321" s="19"/>
      <c r="XFB3321" s="45"/>
    </row>
    <row r="3322" s="38" customFormat="1" ht="33.75" spans="1:16382">
      <c r="A3322" s="10" t="s">
        <v>2502</v>
      </c>
      <c r="B3322" s="18" t="s">
        <v>5884</v>
      </c>
      <c r="C3322" s="18" t="s">
        <v>5885</v>
      </c>
      <c r="D3322" s="12" t="s">
        <v>11</v>
      </c>
      <c r="E3322" s="12">
        <v>4180</v>
      </c>
      <c r="F3322" s="19"/>
      <c r="G3322" s="19" t="s">
        <v>432</v>
      </c>
      <c r="H3322" s="19"/>
      <c r="XFB3322" s="45"/>
    </row>
    <row r="3323" s="38" customFormat="1" spans="1:16382">
      <c r="A3323" s="10" t="s">
        <v>2502</v>
      </c>
      <c r="B3323" s="18">
        <v>330702009</v>
      </c>
      <c r="C3323" s="19" t="s">
        <v>5886</v>
      </c>
      <c r="D3323" s="12" t="s">
        <v>11</v>
      </c>
      <c r="E3323" s="12">
        <v>2790</v>
      </c>
      <c r="F3323" s="19" t="s">
        <v>5887</v>
      </c>
      <c r="G3323" s="19"/>
      <c r="H3323" s="19"/>
      <c r="XFB3323" s="45"/>
    </row>
    <row r="3324" s="38" customFormat="1" spans="1:16382">
      <c r="A3324" s="10" t="s">
        <v>2502</v>
      </c>
      <c r="B3324" s="18">
        <v>330702010</v>
      </c>
      <c r="C3324" s="19" t="s">
        <v>5888</v>
      </c>
      <c r="D3324" s="12" t="s">
        <v>11</v>
      </c>
      <c r="E3324" s="12">
        <v>4460</v>
      </c>
      <c r="F3324" s="19"/>
      <c r="G3324" s="19"/>
      <c r="H3324" s="19"/>
      <c r="XFB3324" s="45"/>
    </row>
    <row r="3325" s="38" customFormat="1" spans="1:16382">
      <c r="A3325" s="10" t="s">
        <v>2502</v>
      </c>
      <c r="B3325" s="18">
        <v>330702011</v>
      </c>
      <c r="C3325" s="19" t="s">
        <v>5889</v>
      </c>
      <c r="D3325" s="12" t="s">
        <v>11</v>
      </c>
      <c r="E3325" s="12">
        <v>2790</v>
      </c>
      <c r="F3325" s="19"/>
      <c r="G3325" s="19" t="s">
        <v>432</v>
      </c>
      <c r="H3325" s="19"/>
      <c r="XFB3325" s="45"/>
    </row>
    <row r="3326" s="38" customFormat="1" spans="1:16382">
      <c r="A3326" s="10" t="s">
        <v>2502</v>
      </c>
      <c r="B3326" s="18">
        <v>330702015</v>
      </c>
      <c r="C3326" s="19" t="s">
        <v>5890</v>
      </c>
      <c r="D3326" s="12" t="s">
        <v>11</v>
      </c>
      <c r="E3326" s="12">
        <v>3490</v>
      </c>
      <c r="F3326" s="19" t="s">
        <v>5891</v>
      </c>
      <c r="G3326" s="19"/>
      <c r="H3326" s="19"/>
      <c r="XFB3326" s="45"/>
    </row>
    <row r="3327" s="38" customFormat="1" ht="22.5" spans="1:16382">
      <c r="A3327" s="12" t="s">
        <v>2502</v>
      </c>
      <c r="B3327" s="18">
        <v>330703001</v>
      </c>
      <c r="C3327" s="19" t="s">
        <v>5892</v>
      </c>
      <c r="D3327" s="12" t="s">
        <v>11</v>
      </c>
      <c r="E3327" s="12">
        <v>2160</v>
      </c>
      <c r="F3327" s="19" t="s">
        <v>5893</v>
      </c>
      <c r="G3327" s="19"/>
      <c r="H3327" s="19" t="s">
        <v>5894</v>
      </c>
      <c r="XFB3327" s="45"/>
    </row>
    <row r="3328" s="38" customFormat="1" ht="22.5" spans="1:16382">
      <c r="A3328" s="12" t="s">
        <v>2502</v>
      </c>
      <c r="B3328" s="18" t="s">
        <v>5895</v>
      </c>
      <c r="C3328" s="18" t="s">
        <v>5896</v>
      </c>
      <c r="D3328" s="12" t="s">
        <v>11</v>
      </c>
      <c r="E3328" s="12">
        <v>2750</v>
      </c>
      <c r="F3328" s="19" t="s">
        <v>5893</v>
      </c>
      <c r="G3328" s="19"/>
      <c r="H3328" s="19" t="s">
        <v>5894</v>
      </c>
      <c r="XFB3328" s="45"/>
    </row>
    <row r="3329" s="38" customFormat="1" ht="22.5" spans="1:16382">
      <c r="A3329" s="12" t="s">
        <v>2502</v>
      </c>
      <c r="B3329" s="18" t="s">
        <v>5897</v>
      </c>
      <c r="C3329" s="18" t="s">
        <v>5898</v>
      </c>
      <c r="D3329" s="12" t="s">
        <v>11</v>
      </c>
      <c r="E3329" s="12">
        <v>2570</v>
      </c>
      <c r="F3329" s="19" t="s">
        <v>5893</v>
      </c>
      <c r="G3329" s="19"/>
      <c r="H3329" s="19" t="s">
        <v>5894</v>
      </c>
      <c r="XFB3329" s="45"/>
    </row>
    <row r="3330" s="38" customFormat="1" ht="22.5" spans="1:16382">
      <c r="A3330" s="12" t="s">
        <v>2502</v>
      </c>
      <c r="B3330" s="18" t="s">
        <v>5899</v>
      </c>
      <c r="C3330" s="18" t="s">
        <v>5900</v>
      </c>
      <c r="D3330" s="12" t="s">
        <v>11</v>
      </c>
      <c r="E3330" s="12">
        <v>3000</v>
      </c>
      <c r="F3330" s="19" t="s">
        <v>5893</v>
      </c>
      <c r="G3330" s="19"/>
      <c r="H3330" s="19" t="s">
        <v>5894</v>
      </c>
      <c r="XFB3330" s="45"/>
    </row>
    <row r="3331" s="38" customFormat="1" spans="1:16382">
      <c r="A3331" s="10" t="s">
        <v>2502</v>
      </c>
      <c r="B3331" s="18">
        <v>330703003</v>
      </c>
      <c r="C3331" s="19" t="s">
        <v>5901</v>
      </c>
      <c r="D3331" s="12" t="s">
        <v>11</v>
      </c>
      <c r="E3331" s="12">
        <v>1670</v>
      </c>
      <c r="F3331" s="19"/>
      <c r="G3331" s="19" t="s">
        <v>432</v>
      </c>
      <c r="H3331" s="19"/>
      <c r="XFB3331" s="45"/>
    </row>
    <row r="3332" s="38" customFormat="1" spans="1:16382">
      <c r="A3332" s="10" t="s">
        <v>2502</v>
      </c>
      <c r="B3332" s="18">
        <v>330703004</v>
      </c>
      <c r="C3332" s="19" t="s">
        <v>5902</v>
      </c>
      <c r="D3332" s="12" t="s">
        <v>11</v>
      </c>
      <c r="E3332" s="12">
        <v>1790</v>
      </c>
      <c r="F3332" s="19"/>
      <c r="G3332" s="19"/>
      <c r="H3332" s="19"/>
      <c r="XFB3332" s="45"/>
    </row>
    <row r="3333" s="38" customFormat="1" spans="1:16382">
      <c r="A3333" s="10" t="s">
        <v>2502</v>
      </c>
      <c r="B3333" s="18">
        <v>330703005</v>
      </c>
      <c r="C3333" s="19" t="s">
        <v>5903</v>
      </c>
      <c r="D3333" s="12" t="s">
        <v>11</v>
      </c>
      <c r="E3333" s="12">
        <v>2050</v>
      </c>
      <c r="F3333" s="19" t="s">
        <v>5904</v>
      </c>
      <c r="G3333" s="19"/>
      <c r="H3333" s="19"/>
      <c r="XFB3333" s="45"/>
    </row>
    <row r="3334" s="38" customFormat="1" spans="1:16382">
      <c r="A3334" s="10" t="s">
        <v>2502</v>
      </c>
      <c r="B3334" s="18">
        <v>330703006</v>
      </c>
      <c r="C3334" s="19" t="s">
        <v>5905</v>
      </c>
      <c r="D3334" s="12" t="s">
        <v>11</v>
      </c>
      <c r="E3334" s="12">
        <v>1540</v>
      </c>
      <c r="F3334" s="19" t="s">
        <v>5906</v>
      </c>
      <c r="G3334" s="19"/>
      <c r="H3334" s="19"/>
      <c r="XFB3334" s="45"/>
    </row>
    <row r="3335" s="38" customFormat="1" spans="1:16382">
      <c r="A3335" s="10" t="s">
        <v>2502</v>
      </c>
      <c r="B3335" s="18">
        <v>330703007</v>
      </c>
      <c r="C3335" s="19" t="s">
        <v>5907</v>
      </c>
      <c r="D3335" s="12" t="s">
        <v>11</v>
      </c>
      <c r="E3335" s="12">
        <v>1540</v>
      </c>
      <c r="F3335" s="19" t="s">
        <v>5908</v>
      </c>
      <c r="G3335" s="19"/>
      <c r="H3335" s="19"/>
      <c r="XFB3335" s="45"/>
    </row>
    <row r="3336" s="38" customFormat="1" spans="1:16382">
      <c r="A3336" s="10" t="s">
        <v>2502</v>
      </c>
      <c r="B3336" s="18">
        <v>330703008</v>
      </c>
      <c r="C3336" s="19" t="s">
        <v>5909</v>
      </c>
      <c r="D3336" s="12" t="s">
        <v>11</v>
      </c>
      <c r="E3336" s="12">
        <v>1850</v>
      </c>
      <c r="F3336" s="19" t="s">
        <v>5910</v>
      </c>
      <c r="G3336" s="19" t="s">
        <v>432</v>
      </c>
      <c r="H3336" s="19"/>
      <c r="XFB3336" s="45"/>
    </row>
    <row r="3337" s="38" customFormat="1" spans="1:16382">
      <c r="A3337" s="10" t="s">
        <v>2502</v>
      </c>
      <c r="B3337" s="18">
        <v>330703009</v>
      </c>
      <c r="C3337" s="19" t="s">
        <v>5911</v>
      </c>
      <c r="D3337" s="12" t="s">
        <v>11</v>
      </c>
      <c r="E3337" s="12">
        <v>3080</v>
      </c>
      <c r="F3337" s="19" t="s">
        <v>5912</v>
      </c>
      <c r="G3337" s="19" t="s">
        <v>432</v>
      </c>
      <c r="H3337" s="19"/>
      <c r="XFB3337" s="45"/>
    </row>
    <row r="3338" s="38" customFormat="1" ht="22.5" spans="1:16382">
      <c r="A3338" s="10" t="s">
        <v>2502</v>
      </c>
      <c r="B3338" s="18">
        <v>330703010</v>
      </c>
      <c r="C3338" s="19" t="s">
        <v>5913</v>
      </c>
      <c r="D3338" s="12" t="s">
        <v>11</v>
      </c>
      <c r="E3338" s="12">
        <v>1080</v>
      </c>
      <c r="F3338" s="19" t="s">
        <v>5914</v>
      </c>
      <c r="G3338" s="19"/>
      <c r="H3338" s="19"/>
      <c r="XFB3338" s="45"/>
    </row>
    <row r="3339" s="38" customFormat="1" spans="1:16382">
      <c r="A3339" s="10" t="s">
        <v>2502</v>
      </c>
      <c r="B3339" s="18">
        <v>330703011</v>
      </c>
      <c r="C3339" s="19" t="s">
        <v>5915</v>
      </c>
      <c r="D3339" s="12" t="s">
        <v>11</v>
      </c>
      <c r="E3339" s="12">
        <v>1390</v>
      </c>
      <c r="F3339" s="19" t="s">
        <v>5916</v>
      </c>
      <c r="G3339" s="19" t="s">
        <v>432</v>
      </c>
      <c r="H3339" s="19"/>
      <c r="XFB3339" s="45"/>
    </row>
    <row r="3340" s="38" customFormat="1" spans="1:16382">
      <c r="A3340" s="10" t="s">
        <v>2502</v>
      </c>
      <c r="B3340" s="18">
        <v>330703012</v>
      </c>
      <c r="C3340" s="19" t="s">
        <v>5917</v>
      </c>
      <c r="D3340" s="12" t="s">
        <v>11</v>
      </c>
      <c r="E3340" s="12">
        <v>2220</v>
      </c>
      <c r="F3340" s="19" t="s">
        <v>5918</v>
      </c>
      <c r="G3340" s="19"/>
      <c r="H3340" s="19"/>
      <c r="XFB3340" s="45"/>
    </row>
    <row r="3341" s="38" customFormat="1" spans="1:16382">
      <c r="A3341" s="10" t="s">
        <v>2502</v>
      </c>
      <c r="B3341" s="18">
        <v>330703013</v>
      </c>
      <c r="C3341" s="19" t="s">
        <v>5919</v>
      </c>
      <c r="D3341" s="12" t="s">
        <v>493</v>
      </c>
      <c r="E3341" s="12">
        <v>2220</v>
      </c>
      <c r="F3341" s="19" t="s">
        <v>5920</v>
      </c>
      <c r="G3341" s="19" t="s">
        <v>5921</v>
      </c>
      <c r="H3341" s="19"/>
      <c r="XFB3341" s="45"/>
    </row>
    <row r="3342" s="38" customFormat="1" spans="1:16382">
      <c r="A3342" s="10" t="s">
        <v>2502</v>
      </c>
      <c r="B3342" s="18">
        <v>330703014</v>
      </c>
      <c r="C3342" s="19" t="s">
        <v>5922</v>
      </c>
      <c r="D3342" s="12" t="s">
        <v>11</v>
      </c>
      <c r="E3342" s="12">
        <v>2750</v>
      </c>
      <c r="F3342" s="19" t="s">
        <v>5923</v>
      </c>
      <c r="G3342" s="19"/>
      <c r="H3342" s="19"/>
      <c r="XFB3342" s="45"/>
    </row>
    <row r="3343" s="38" customFormat="1" ht="22.5" spans="1:16382">
      <c r="A3343" s="10" t="s">
        <v>2502</v>
      </c>
      <c r="B3343" s="18">
        <v>330703015</v>
      </c>
      <c r="C3343" s="19" t="s">
        <v>5924</v>
      </c>
      <c r="D3343" s="12" t="s">
        <v>11</v>
      </c>
      <c r="E3343" s="12">
        <v>2390</v>
      </c>
      <c r="F3343" s="19" t="s">
        <v>5925</v>
      </c>
      <c r="G3343" s="19" t="s">
        <v>5926</v>
      </c>
      <c r="H3343" s="19"/>
      <c r="XFB3343" s="45"/>
    </row>
    <row r="3344" s="38" customFormat="1" spans="1:16382">
      <c r="A3344" s="10" t="s">
        <v>2502</v>
      </c>
      <c r="B3344" s="18">
        <v>330703016</v>
      </c>
      <c r="C3344" s="19" t="s">
        <v>5927</v>
      </c>
      <c r="D3344" s="12" t="s">
        <v>11</v>
      </c>
      <c r="E3344" s="12">
        <v>2040</v>
      </c>
      <c r="F3344" s="19"/>
      <c r="G3344" s="19" t="s">
        <v>432</v>
      </c>
      <c r="H3344" s="19"/>
      <c r="XFB3344" s="45"/>
    </row>
    <row r="3345" s="38" customFormat="1" ht="22.5" spans="1:16382">
      <c r="A3345" s="10" t="s">
        <v>2502</v>
      </c>
      <c r="B3345" s="5">
        <v>330703017</v>
      </c>
      <c r="C3345" s="11" t="s">
        <v>5928</v>
      </c>
      <c r="D3345" s="10" t="s">
        <v>11</v>
      </c>
      <c r="E3345" s="12">
        <v>470</v>
      </c>
      <c r="F3345" s="11" t="s">
        <v>5929</v>
      </c>
      <c r="G3345" s="11" t="s">
        <v>432</v>
      </c>
      <c r="H3345" s="11"/>
      <c r="XFB3345" s="45"/>
    </row>
    <row r="3346" s="38" customFormat="1" spans="1:16382">
      <c r="A3346" s="10" t="s">
        <v>2502</v>
      </c>
      <c r="B3346" s="18">
        <v>330703018</v>
      </c>
      <c r="C3346" s="19" t="s">
        <v>5930</v>
      </c>
      <c r="D3346" s="12" t="s">
        <v>11</v>
      </c>
      <c r="E3346" s="12">
        <v>1910</v>
      </c>
      <c r="F3346" s="19" t="s">
        <v>5931</v>
      </c>
      <c r="G3346" s="19" t="s">
        <v>432</v>
      </c>
      <c r="H3346" s="19"/>
      <c r="XFB3346" s="45"/>
    </row>
    <row r="3347" s="38" customFormat="1" spans="1:16382">
      <c r="A3347" s="10" t="s">
        <v>2502</v>
      </c>
      <c r="B3347" s="18">
        <v>330703019</v>
      </c>
      <c r="C3347" s="19" t="s">
        <v>5932</v>
      </c>
      <c r="D3347" s="12" t="s">
        <v>11</v>
      </c>
      <c r="E3347" s="12">
        <v>2510</v>
      </c>
      <c r="F3347" s="19" t="s">
        <v>5933</v>
      </c>
      <c r="G3347" s="19" t="s">
        <v>432</v>
      </c>
      <c r="H3347" s="19"/>
      <c r="XFB3347" s="45"/>
    </row>
    <row r="3348" s="38" customFormat="1" ht="22.5" spans="1:16382">
      <c r="A3348" s="10" t="s">
        <v>2502</v>
      </c>
      <c r="B3348" s="18">
        <v>330703020</v>
      </c>
      <c r="C3348" s="19" t="s">
        <v>5934</v>
      </c>
      <c r="D3348" s="12" t="s">
        <v>11</v>
      </c>
      <c r="E3348" s="12">
        <v>1110</v>
      </c>
      <c r="F3348" s="19" t="s">
        <v>5935</v>
      </c>
      <c r="G3348" s="19" t="s">
        <v>432</v>
      </c>
      <c r="H3348" s="19"/>
      <c r="XFB3348" s="45"/>
    </row>
    <row r="3349" s="38" customFormat="1" spans="1:16382">
      <c r="A3349" s="10" t="s">
        <v>2502</v>
      </c>
      <c r="B3349" s="5">
        <v>330703021</v>
      </c>
      <c r="C3349" s="11" t="s">
        <v>5936</v>
      </c>
      <c r="D3349" s="10" t="s">
        <v>11</v>
      </c>
      <c r="E3349" s="12">
        <v>670</v>
      </c>
      <c r="F3349" s="11" t="s">
        <v>5937</v>
      </c>
      <c r="G3349" s="11"/>
      <c r="H3349" s="11"/>
      <c r="XFB3349" s="45"/>
    </row>
    <row r="3350" s="38" customFormat="1" spans="1:16382">
      <c r="A3350" s="10" t="s">
        <v>2502</v>
      </c>
      <c r="B3350" s="18">
        <v>330703022</v>
      </c>
      <c r="C3350" s="19" t="s">
        <v>5938</v>
      </c>
      <c r="D3350" s="12" t="s">
        <v>11</v>
      </c>
      <c r="E3350" s="12">
        <v>1730</v>
      </c>
      <c r="F3350" s="19"/>
      <c r="G3350" s="19"/>
      <c r="H3350" s="19"/>
      <c r="XFB3350" s="45"/>
    </row>
    <row r="3351" s="38" customFormat="1" spans="1:16382">
      <c r="A3351" s="10" t="s">
        <v>2502</v>
      </c>
      <c r="B3351" s="18">
        <v>330703023</v>
      </c>
      <c r="C3351" s="19" t="s">
        <v>5939</v>
      </c>
      <c r="D3351" s="12" t="s">
        <v>11</v>
      </c>
      <c r="E3351" s="12">
        <v>1540</v>
      </c>
      <c r="F3351" s="19" t="s">
        <v>5940</v>
      </c>
      <c r="G3351" s="19" t="s">
        <v>5941</v>
      </c>
      <c r="H3351" s="19"/>
      <c r="XFB3351" s="45"/>
    </row>
    <row r="3352" s="38" customFormat="1" ht="22.5" spans="1:16382">
      <c r="A3352" s="10" t="s">
        <v>2502</v>
      </c>
      <c r="B3352" s="18">
        <v>330703024</v>
      </c>
      <c r="C3352" s="19" t="s">
        <v>5942</v>
      </c>
      <c r="D3352" s="12" t="s">
        <v>11</v>
      </c>
      <c r="E3352" s="12">
        <v>1420</v>
      </c>
      <c r="F3352" s="19"/>
      <c r="G3352" s="19"/>
      <c r="H3352" s="19"/>
      <c r="XFB3352" s="45"/>
    </row>
    <row r="3353" s="38" customFormat="1" spans="1:16382">
      <c r="A3353" s="10" t="s">
        <v>2502</v>
      </c>
      <c r="B3353" s="18">
        <v>330703025</v>
      </c>
      <c r="C3353" s="19" t="s">
        <v>5943</v>
      </c>
      <c r="D3353" s="12" t="s">
        <v>11</v>
      </c>
      <c r="E3353" s="12">
        <v>2260</v>
      </c>
      <c r="F3353" s="19" t="s">
        <v>5944</v>
      </c>
      <c r="G3353" s="19"/>
      <c r="H3353" s="19"/>
      <c r="XFB3353" s="45"/>
    </row>
    <row r="3354" s="38" customFormat="1" ht="22.5" spans="1:16382">
      <c r="A3354" s="10" t="s">
        <v>2502</v>
      </c>
      <c r="B3354" s="18">
        <v>330703026</v>
      </c>
      <c r="C3354" s="19" t="s">
        <v>5945</v>
      </c>
      <c r="D3354" s="12" t="s">
        <v>11</v>
      </c>
      <c r="E3354" s="12">
        <v>3070</v>
      </c>
      <c r="F3354" s="19" t="s">
        <v>5946</v>
      </c>
      <c r="G3354" s="19" t="s">
        <v>4803</v>
      </c>
      <c r="H3354" s="19"/>
      <c r="XFB3354" s="45"/>
    </row>
    <row r="3355" s="38" customFormat="1" spans="1:16382">
      <c r="A3355" s="10" t="s">
        <v>2502</v>
      </c>
      <c r="B3355" s="18">
        <v>330703027</v>
      </c>
      <c r="C3355" s="19" t="s">
        <v>5947</v>
      </c>
      <c r="D3355" s="12" t="s">
        <v>11</v>
      </c>
      <c r="E3355" s="12">
        <v>1080</v>
      </c>
      <c r="F3355" s="19" t="s">
        <v>5948</v>
      </c>
      <c r="G3355" s="19"/>
      <c r="H3355" s="19"/>
      <c r="XFB3355" s="45"/>
    </row>
    <row r="3356" s="38" customFormat="1" spans="1:16382">
      <c r="A3356" s="10" t="s">
        <v>2502</v>
      </c>
      <c r="B3356" s="18">
        <v>330703028</v>
      </c>
      <c r="C3356" s="19" t="s">
        <v>5949</v>
      </c>
      <c r="D3356" s="12" t="s">
        <v>11</v>
      </c>
      <c r="E3356" s="12">
        <v>2380</v>
      </c>
      <c r="F3356" s="19" t="s">
        <v>5950</v>
      </c>
      <c r="G3356" s="19" t="s">
        <v>5863</v>
      </c>
      <c r="H3356" s="19"/>
      <c r="XFB3356" s="45"/>
    </row>
    <row r="3357" s="38" customFormat="1" spans="1:16382">
      <c r="A3357" s="10" t="s">
        <v>2502</v>
      </c>
      <c r="B3357" s="18">
        <v>330703029</v>
      </c>
      <c r="C3357" s="19" t="s">
        <v>5951</v>
      </c>
      <c r="D3357" s="12" t="s">
        <v>11</v>
      </c>
      <c r="E3357" s="12">
        <v>2640</v>
      </c>
      <c r="F3357" s="19" t="s">
        <v>5952</v>
      </c>
      <c r="G3357" s="19"/>
      <c r="H3357" s="19"/>
      <c r="XFB3357" s="45"/>
    </row>
    <row r="3358" s="38" customFormat="1" ht="22.5" spans="1:16382">
      <c r="A3358" s="10" t="s">
        <v>2502</v>
      </c>
      <c r="B3358" s="18">
        <v>330703030</v>
      </c>
      <c r="C3358" s="19" t="s">
        <v>5953</v>
      </c>
      <c r="D3358" s="12" t="s">
        <v>11</v>
      </c>
      <c r="E3358" s="12">
        <v>3070</v>
      </c>
      <c r="F3358" s="19"/>
      <c r="G3358" s="19" t="s">
        <v>5954</v>
      </c>
      <c r="H3358" s="19"/>
      <c r="XFB3358" s="45"/>
    </row>
    <row r="3359" s="38" customFormat="1" spans="1:16382">
      <c r="A3359" s="10" t="s">
        <v>2502</v>
      </c>
      <c r="B3359" s="18">
        <v>330703031</v>
      </c>
      <c r="C3359" s="19" t="s">
        <v>5955</v>
      </c>
      <c r="D3359" s="12" t="s">
        <v>11</v>
      </c>
      <c r="E3359" s="12">
        <v>1080</v>
      </c>
      <c r="F3359" s="19" t="s">
        <v>5956</v>
      </c>
      <c r="G3359" s="19"/>
      <c r="H3359" s="19"/>
      <c r="XFB3359" s="45"/>
    </row>
    <row r="3360" s="38" customFormat="1" spans="1:16382">
      <c r="A3360" s="10" t="s">
        <v>2502</v>
      </c>
      <c r="B3360" s="18" t="s">
        <v>5957</v>
      </c>
      <c r="C3360" s="18" t="s">
        <v>5958</v>
      </c>
      <c r="D3360" s="12" t="s">
        <v>11</v>
      </c>
      <c r="E3360" s="12">
        <v>2260</v>
      </c>
      <c r="F3360" s="19" t="s">
        <v>5959</v>
      </c>
      <c r="G3360" s="19"/>
      <c r="H3360" s="19"/>
      <c r="XFB3360" s="45"/>
    </row>
    <row r="3361" s="38" customFormat="1" ht="22.5" spans="1:16382">
      <c r="A3361" s="10" t="s">
        <v>2502</v>
      </c>
      <c r="B3361" s="18" t="s">
        <v>5960</v>
      </c>
      <c r="C3361" s="18" t="s">
        <v>5961</v>
      </c>
      <c r="D3361" s="12" t="s">
        <v>11</v>
      </c>
      <c r="E3361" s="12">
        <v>2570</v>
      </c>
      <c r="F3361" s="19" t="s">
        <v>5959</v>
      </c>
      <c r="G3361" s="19"/>
      <c r="H3361" s="19"/>
      <c r="XFB3361" s="45"/>
    </row>
    <row r="3362" s="38" customFormat="1" ht="22.5" spans="1:16382">
      <c r="A3362" s="10" t="s">
        <v>2502</v>
      </c>
      <c r="B3362" s="18">
        <v>330703033</v>
      </c>
      <c r="C3362" s="18" t="s">
        <v>5962</v>
      </c>
      <c r="D3362" s="12" t="s">
        <v>11</v>
      </c>
      <c r="E3362" s="12">
        <v>2990</v>
      </c>
      <c r="F3362" s="19" t="s">
        <v>5963</v>
      </c>
      <c r="G3362" s="19"/>
      <c r="H3362" s="19"/>
      <c r="XFB3362" s="45"/>
    </row>
    <row r="3363" s="38" customFormat="1" ht="33.75" spans="1:16382">
      <c r="A3363" s="10" t="s">
        <v>2502</v>
      </c>
      <c r="B3363" s="18" t="s">
        <v>5964</v>
      </c>
      <c r="C3363" s="18" t="s">
        <v>5965</v>
      </c>
      <c r="D3363" s="12" t="s">
        <v>11</v>
      </c>
      <c r="E3363" s="12">
        <v>3590</v>
      </c>
      <c r="F3363" s="19" t="s">
        <v>5963</v>
      </c>
      <c r="G3363" s="19"/>
      <c r="H3363" s="19"/>
      <c r="XFB3363" s="45"/>
    </row>
    <row r="3364" s="38" customFormat="1" spans="1:16382">
      <c r="A3364" s="10" t="s">
        <v>2502</v>
      </c>
      <c r="B3364" s="18">
        <v>330703034</v>
      </c>
      <c r="C3364" s="19" t="s">
        <v>5966</v>
      </c>
      <c r="D3364" s="12" t="s">
        <v>11</v>
      </c>
      <c r="E3364" s="12">
        <v>2990</v>
      </c>
      <c r="F3364" s="19" t="s">
        <v>5967</v>
      </c>
      <c r="G3364" s="19"/>
      <c r="H3364" s="19"/>
      <c r="XFB3364" s="45"/>
    </row>
    <row r="3365" s="38" customFormat="1" spans="1:16382">
      <c r="A3365" s="10" t="s">
        <v>2502</v>
      </c>
      <c r="B3365" s="18">
        <v>330801001</v>
      </c>
      <c r="C3365" s="19" t="s">
        <v>5968</v>
      </c>
      <c r="D3365" s="12" t="s">
        <v>11</v>
      </c>
      <c r="E3365" s="12">
        <v>2570</v>
      </c>
      <c r="F3365" s="19" t="s">
        <v>5969</v>
      </c>
      <c r="G3365" s="19"/>
      <c r="H3365" s="19"/>
      <c r="XFB3365" s="45"/>
    </row>
    <row r="3366" s="38" customFormat="1" ht="33.75" spans="1:16382">
      <c r="A3366" s="10" t="s">
        <v>2502</v>
      </c>
      <c r="B3366" s="18">
        <v>330801002</v>
      </c>
      <c r="C3366" s="19" t="s">
        <v>5970</v>
      </c>
      <c r="D3366" s="12" t="s">
        <v>11</v>
      </c>
      <c r="E3366" s="12">
        <v>4460</v>
      </c>
      <c r="F3366" s="19" t="s">
        <v>5971</v>
      </c>
      <c r="G3366" s="19" t="s">
        <v>5972</v>
      </c>
      <c r="H3366" s="19"/>
      <c r="XFB3366" s="45"/>
    </row>
    <row r="3367" s="38" customFormat="1" spans="1:16382">
      <c r="A3367" s="10" t="s">
        <v>2502</v>
      </c>
      <c r="B3367" s="18">
        <v>330801003</v>
      </c>
      <c r="C3367" s="19" t="s">
        <v>5973</v>
      </c>
      <c r="D3367" s="12" t="s">
        <v>11</v>
      </c>
      <c r="E3367" s="12">
        <v>4460</v>
      </c>
      <c r="F3367" s="19" t="s">
        <v>5974</v>
      </c>
      <c r="G3367" s="19" t="s">
        <v>5975</v>
      </c>
      <c r="H3367" s="19"/>
      <c r="XFB3367" s="45"/>
    </row>
    <row r="3368" s="38" customFormat="1" spans="1:16382">
      <c r="A3368" s="10" t="s">
        <v>2502</v>
      </c>
      <c r="B3368" s="18">
        <v>330801004</v>
      </c>
      <c r="C3368" s="19" t="s">
        <v>5976</v>
      </c>
      <c r="D3368" s="12" t="s">
        <v>11</v>
      </c>
      <c r="E3368" s="12">
        <v>3630</v>
      </c>
      <c r="F3368" s="19" t="s">
        <v>5977</v>
      </c>
      <c r="G3368" s="19" t="s">
        <v>5975</v>
      </c>
      <c r="H3368" s="19"/>
      <c r="XFB3368" s="45"/>
    </row>
    <row r="3369" s="38" customFormat="1" spans="1:16382">
      <c r="A3369" s="10" t="s">
        <v>2502</v>
      </c>
      <c r="B3369" s="18">
        <v>330801005</v>
      </c>
      <c r="C3369" s="19" t="s">
        <v>5978</v>
      </c>
      <c r="D3369" s="12" t="s">
        <v>11</v>
      </c>
      <c r="E3369" s="12">
        <v>4460</v>
      </c>
      <c r="F3369" s="19"/>
      <c r="G3369" s="19" t="s">
        <v>5975</v>
      </c>
      <c r="H3369" s="19"/>
      <c r="XFB3369" s="45"/>
    </row>
    <row r="3370" s="38" customFormat="1" ht="22.5" spans="1:16382">
      <c r="A3370" s="10" t="s">
        <v>2502</v>
      </c>
      <c r="B3370" s="18">
        <v>330801006</v>
      </c>
      <c r="C3370" s="19" t="s">
        <v>5979</v>
      </c>
      <c r="D3370" s="12" t="s">
        <v>11</v>
      </c>
      <c r="E3370" s="12">
        <v>5420</v>
      </c>
      <c r="F3370" s="19" t="s">
        <v>5980</v>
      </c>
      <c r="G3370" s="19"/>
      <c r="H3370" s="19"/>
      <c r="XFB3370" s="45"/>
    </row>
    <row r="3371" s="38" customFormat="1" spans="1:16382">
      <c r="A3371" s="10" t="s">
        <v>2502</v>
      </c>
      <c r="B3371" s="18">
        <v>330801007</v>
      </c>
      <c r="C3371" s="19" t="s">
        <v>5981</v>
      </c>
      <c r="D3371" s="12" t="s">
        <v>11</v>
      </c>
      <c r="E3371" s="12">
        <v>4060</v>
      </c>
      <c r="F3371" s="19" t="s">
        <v>5982</v>
      </c>
      <c r="G3371" s="19" t="s">
        <v>4803</v>
      </c>
      <c r="H3371" s="19"/>
      <c r="XFB3371" s="45"/>
    </row>
    <row r="3372" s="38" customFormat="1" spans="1:16382">
      <c r="A3372" s="10" t="s">
        <v>2502</v>
      </c>
      <c r="B3372" s="18">
        <v>330801008</v>
      </c>
      <c r="C3372" s="19" t="s">
        <v>5983</v>
      </c>
      <c r="D3372" s="12" t="s">
        <v>11</v>
      </c>
      <c r="E3372" s="12">
        <v>5150</v>
      </c>
      <c r="F3372" s="19"/>
      <c r="G3372" s="19" t="s">
        <v>5984</v>
      </c>
      <c r="H3372" s="19"/>
      <c r="XFB3372" s="45"/>
    </row>
    <row r="3373" s="38" customFormat="1" ht="56.25" spans="1:16382">
      <c r="A3373" s="10" t="s">
        <v>2502</v>
      </c>
      <c r="B3373" s="18">
        <v>330801009</v>
      </c>
      <c r="C3373" s="19" t="s">
        <v>5985</v>
      </c>
      <c r="D3373" s="12" t="s">
        <v>11</v>
      </c>
      <c r="E3373" s="12">
        <v>5150</v>
      </c>
      <c r="F3373" s="19" t="s">
        <v>5986</v>
      </c>
      <c r="G3373" s="19" t="s">
        <v>5987</v>
      </c>
      <c r="H3373" s="19"/>
      <c r="XFB3373" s="45"/>
    </row>
    <row r="3374" s="38" customFormat="1" ht="22.5" spans="1:16382">
      <c r="A3374" s="10" t="s">
        <v>2502</v>
      </c>
      <c r="B3374" s="18">
        <v>330801010</v>
      </c>
      <c r="C3374" s="19" t="s">
        <v>5988</v>
      </c>
      <c r="D3374" s="12" t="s">
        <v>11</v>
      </c>
      <c r="E3374" s="12">
        <v>6100</v>
      </c>
      <c r="F3374" s="19" t="s">
        <v>5989</v>
      </c>
      <c r="G3374" s="19" t="s">
        <v>5990</v>
      </c>
      <c r="H3374" s="19"/>
      <c r="XFB3374" s="45"/>
    </row>
    <row r="3375" s="38" customFormat="1" spans="1:16382">
      <c r="A3375" s="10" t="s">
        <v>2502</v>
      </c>
      <c r="B3375" s="18">
        <v>330801011</v>
      </c>
      <c r="C3375" s="19" t="s">
        <v>5991</v>
      </c>
      <c r="D3375" s="12" t="s">
        <v>11</v>
      </c>
      <c r="E3375" s="12">
        <v>4060</v>
      </c>
      <c r="F3375" s="19"/>
      <c r="G3375" s="19" t="s">
        <v>5975</v>
      </c>
      <c r="H3375" s="19"/>
      <c r="XFB3375" s="45"/>
    </row>
    <row r="3376" s="38" customFormat="1" ht="22.5" spans="1:16382">
      <c r="A3376" s="10" t="s">
        <v>2502</v>
      </c>
      <c r="B3376" s="18">
        <v>330801012</v>
      </c>
      <c r="C3376" s="19" t="s">
        <v>5992</v>
      </c>
      <c r="D3376" s="12" t="s">
        <v>11</v>
      </c>
      <c r="E3376" s="12">
        <v>3790</v>
      </c>
      <c r="F3376" s="19" t="s">
        <v>5993</v>
      </c>
      <c r="G3376" s="19" t="s">
        <v>4803</v>
      </c>
      <c r="H3376" s="19"/>
      <c r="XFB3376" s="45"/>
    </row>
    <row r="3377" s="38" customFormat="1" spans="1:16382">
      <c r="A3377" s="10" t="s">
        <v>2502</v>
      </c>
      <c r="B3377" s="18">
        <v>330801013</v>
      </c>
      <c r="C3377" s="19" t="s">
        <v>5994</v>
      </c>
      <c r="D3377" s="12" t="s">
        <v>11</v>
      </c>
      <c r="E3377" s="12">
        <v>5150</v>
      </c>
      <c r="F3377" s="19"/>
      <c r="G3377" s="19" t="s">
        <v>5975</v>
      </c>
      <c r="H3377" s="19"/>
      <c r="XFB3377" s="45"/>
    </row>
    <row r="3378" s="38" customFormat="1" spans="1:16382">
      <c r="A3378" s="10" t="s">
        <v>2502</v>
      </c>
      <c r="B3378" s="18">
        <v>330801014</v>
      </c>
      <c r="C3378" s="18" t="s">
        <v>5995</v>
      </c>
      <c r="D3378" s="12" t="s">
        <v>11</v>
      </c>
      <c r="E3378" s="12">
        <v>5820</v>
      </c>
      <c r="F3378" s="19"/>
      <c r="G3378" s="19" t="s">
        <v>5975</v>
      </c>
      <c r="H3378" s="19"/>
      <c r="XFB3378" s="45"/>
    </row>
    <row r="3379" s="38" customFormat="1" spans="1:16382">
      <c r="A3379" s="10" t="s">
        <v>2502</v>
      </c>
      <c r="B3379" s="18" t="s">
        <v>5996</v>
      </c>
      <c r="C3379" s="18" t="s">
        <v>5997</v>
      </c>
      <c r="D3379" s="12" t="s">
        <v>11</v>
      </c>
      <c r="E3379" s="12">
        <v>6500</v>
      </c>
      <c r="F3379" s="19"/>
      <c r="G3379" s="19"/>
      <c r="H3379" s="19"/>
      <c r="XFB3379" s="45"/>
    </row>
    <row r="3380" s="38" customFormat="1" spans="1:16382">
      <c r="A3380" s="10" t="s">
        <v>2502</v>
      </c>
      <c r="B3380" s="18">
        <v>330801015</v>
      </c>
      <c r="C3380" s="19" t="s">
        <v>5998</v>
      </c>
      <c r="D3380" s="12" t="s">
        <v>11</v>
      </c>
      <c r="E3380" s="12">
        <v>4060</v>
      </c>
      <c r="F3380" s="19"/>
      <c r="G3380" s="19"/>
      <c r="H3380" s="19"/>
      <c r="XFB3380" s="45"/>
    </row>
    <row r="3381" s="38" customFormat="1" ht="22.5" spans="1:16382">
      <c r="A3381" s="10" t="s">
        <v>2502</v>
      </c>
      <c r="B3381" s="18">
        <v>330801016</v>
      </c>
      <c r="C3381" s="19" t="s">
        <v>5999</v>
      </c>
      <c r="D3381" s="12" t="s">
        <v>11</v>
      </c>
      <c r="E3381" s="12">
        <v>3490</v>
      </c>
      <c r="F3381" s="19" t="s">
        <v>6000</v>
      </c>
      <c r="G3381" s="19" t="s">
        <v>4803</v>
      </c>
      <c r="H3381" s="19"/>
      <c r="XFB3381" s="45"/>
    </row>
    <row r="3382" s="38" customFormat="1" spans="1:16382">
      <c r="A3382" s="10" t="s">
        <v>2502</v>
      </c>
      <c r="B3382" s="18">
        <v>330801017</v>
      </c>
      <c r="C3382" s="19" t="s">
        <v>6001</v>
      </c>
      <c r="D3382" s="12" t="s">
        <v>11</v>
      </c>
      <c r="E3382" s="12">
        <v>3940</v>
      </c>
      <c r="F3382" s="19" t="s">
        <v>6002</v>
      </c>
      <c r="G3382" s="19"/>
      <c r="H3382" s="19"/>
      <c r="XFB3382" s="45"/>
    </row>
    <row r="3383" s="38" customFormat="1" spans="1:16382">
      <c r="A3383" s="10" t="s">
        <v>2502</v>
      </c>
      <c r="B3383" s="18">
        <v>330801018</v>
      </c>
      <c r="C3383" s="19" t="s">
        <v>6003</v>
      </c>
      <c r="D3383" s="12" t="s">
        <v>11</v>
      </c>
      <c r="E3383" s="12">
        <v>4740</v>
      </c>
      <c r="F3383" s="19" t="s">
        <v>6004</v>
      </c>
      <c r="G3383" s="19"/>
      <c r="H3383" s="19"/>
      <c r="XFB3383" s="45"/>
    </row>
    <row r="3384" s="38" customFormat="1" ht="22.5" spans="1:16382">
      <c r="A3384" s="10" t="s">
        <v>2502</v>
      </c>
      <c r="B3384" s="18">
        <v>330801019</v>
      </c>
      <c r="C3384" s="19" t="s">
        <v>6005</v>
      </c>
      <c r="D3384" s="12" t="s">
        <v>11</v>
      </c>
      <c r="E3384" s="12">
        <v>4740</v>
      </c>
      <c r="F3384" s="19" t="s">
        <v>6006</v>
      </c>
      <c r="G3384" s="19" t="s">
        <v>4803</v>
      </c>
      <c r="H3384" s="19"/>
      <c r="XFB3384" s="45"/>
    </row>
    <row r="3385" s="38" customFormat="1" ht="22.5" spans="1:16382">
      <c r="A3385" s="10" t="s">
        <v>2502</v>
      </c>
      <c r="B3385" s="18">
        <v>330801020</v>
      </c>
      <c r="C3385" s="19" t="s">
        <v>6007</v>
      </c>
      <c r="D3385" s="12" t="s">
        <v>11</v>
      </c>
      <c r="E3385" s="12">
        <v>5420</v>
      </c>
      <c r="F3385" s="19"/>
      <c r="G3385" s="19"/>
      <c r="H3385" s="19"/>
      <c r="XFB3385" s="45"/>
    </row>
    <row r="3386" s="38" customFormat="1" ht="33.75" spans="1:16382">
      <c r="A3386" s="10" t="s">
        <v>2502</v>
      </c>
      <c r="B3386" s="5">
        <v>330801021</v>
      </c>
      <c r="C3386" s="11" t="s">
        <v>6008</v>
      </c>
      <c r="D3386" s="10" t="s">
        <v>11</v>
      </c>
      <c r="E3386" s="12">
        <v>3000</v>
      </c>
      <c r="F3386" s="11"/>
      <c r="G3386" s="11"/>
      <c r="H3386" s="11" t="s">
        <v>6009</v>
      </c>
      <c r="XFB3386" s="45"/>
    </row>
    <row r="3387" s="38" customFormat="1" spans="1:16382">
      <c r="A3387" s="10" t="s">
        <v>2502</v>
      </c>
      <c r="B3387" s="18">
        <v>330801022</v>
      </c>
      <c r="C3387" s="19" t="s">
        <v>6010</v>
      </c>
      <c r="D3387" s="12" t="s">
        <v>11</v>
      </c>
      <c r="E3387" s="12">
        <v>4740</v>
      </c>
      <c r="F3387" s="19" t="s">
        <v>6011</v>
      </c>
      <c r="G3387" s="19"/>
      <c r="H3387" s="19"/>
      <c r="XFB3387" s="45"/>
    </row>
    <row r="3388" s="38" customFormat="1" ht="22.5" spans="1:16382">
      <c r="A3388" s="10" t="s">
        <v>2502</v>
      </c>
      <c r="B3388" s="18">
        <v>330801023</v>
      </c>
      <c r="C3388" s="19" t="s">
        <v>6012</v>
      </c>
      <c r="D3388" s="12" t="s">
        <v>11</v>
      </c>
      <c r="E3388" s="12">
        <v>5820</v>
      </c>
      <c r="F3388" s="19" t="s">
        <v>6013</v>
      </c>
      <c r="G3388" s="19"/>
      <c r="H3388" s="19"/>
      <c r="XFB3388" s="45"/>
    </row>
    <row r="3389" s="38" customFormat="1" ht="22.5" spans="1:16382">
      <c r="A3389" s="10" t="s">
        <v>2502</v>
      </c>
      <c r="B3389" s="18">
        <v>330801024</v>
      </c>
      <c r="C3389" s="19" t="s">
        <v>6014</v>
      </c>
      <c r="D3389" s="12" t="s">
        <v>11</v>
      </c>
      <c r="E3389" s="12">
        <v>5290</v>
      </c>
      <c r="F3389" s="19" t="s">
        <v>6015</v>
      </c>
      <c r="G3389" s="19"/>
      <c r="H3389" s="19"/>
      <c r="XFB3389" s="45"/>
    </row>
    <row r="3390" s="38" customFormat="1" ht="22.5" spans="1:16382">
      <c r="A3390" s="10" t="s">
        <v>2502</v>
      </c>
      <c r="B3390" s="18">
        <v>330801025</v>
      </c>
      <c r="C3390" s="19" t="s">
        <v>6016</v>
      </c>
      <c r="D3390" s="12" t="s">
        <v>11</v>
      </c>
      <c r="E3390" s="12">
        <v>4870</v>
      </c>
      <c r="F3390" s="19" t="s">
        <v>6017</v>
      </c>
      <c r="G3390" s="19"/>
      <c r="H3390" s="19"/>
      <c r="XFB3390" s="45"/>
    </row>
    <row r="3391" s="38" customFormat="1" ht="22.5" spans="1:16382">
      <c r="A3391" s="10" t="s">
        <v>2502</v>
      </c>
      <c r="B3391" s="5">
        <v>330801026</v>
      </c>
      <c r="C3391" s="11" t="s">
        <v>6018</v>
      </c>
      <c r="D3391" s="10" t="s">
        <v>11</v>
      </c>
      <c r="E3391" s="12">
        <v>6450</v>
      </c>
      <c r="F3391" s="11" t="s">
        <v>6019</v>
      </c>
      <c r="G3391" s="11"/>
      <c r="H3391" s="11"/>
      <c r="XFB3391" s="45"/>
    </row>
    <row r="3392" s="38" customFormat="1" spans="1:16382">
      <c r="A3392" s="10" t="s">
        <v>2502</v>
      </c>
      <c r="B3392" s="18">
        <v>330801027</v>
      </c>
      <c r="C3392" s="19" t="s">
        <v>6020</v>
      </c>
      <c r="D3392" s="12" t="s">
        <v>11</v>
      </c>
      <c r="E3392" s="12">
        <v>4740</v>
      </c>
      <c r="F3392" s="19" t="s">
        <v>6021</v>
      </c>
      <c r="G3392" s="19"/>
      <c r="H3392" s="19"/>
      <c r="XFB3392" s="45"/>
    </row>
    <row r="3393" s="38" customFormat="1" spans="1:16382">
      <c r="A3393" s="10" t="s">
        <v>2502</v>
      </c>
      <c r="B3393" s="18">
        <v>330801028</v>
      </c>
      <c r="C3393" s="19" t="s">
        <v>6022</v>
      </c>
      <c r="D3393" s="12" t="s">
        <v>11</v>
      </c>
      <c r="E3393" s="12">
        <v>5740</v>
      </c>
      <c r="F3393" s="19"/>
      <c r="G3393" s="19"/>
      <c r="H3393" s="19"/>
      <c r="XFB3393" s="45"/>
    </row>
    <row r="3394" s="38" customFormat="1" spans="1:16382">
      <c r="A3394" s="10" t="s">
        <v>2502</v>
      </c>
      <c r="B3394" s="18">
        <v>330802001</v>
      </c>
      <c r="C3394" s="19" t="s">
        <v>6023</v>
      </c>
      <c r="D3394" s="12" t="s">
        <v>11</v>
      </c>
      <c r="E3394" s="12">
        <v>4060</v>
      </c>
      <c r="F3394" s="19" t="s">
        <v>6024</v>
      </c>
      <c r="G3394" s="19"/>
      <c r="H3394" s="19"/>
      <c r="XFB3394" s="45"/>
    </row>
    <row r="3395" s="38" customFormat="1" ht="22.5" spans="1:16382">
      <c r="A3395" s="10" t="s">
        <v>2502</v>
      </c>
      <c r="B3395" s="18">
        <v>330802002</v>
      </c>
      <c r="C3395" s="19" t="s">
        <v>6025</v>
      </c>
      <c r="D3395" s="12" t="s">
        <v>11</v>
      </c>
      <c r="E3395" s="12">
        <v>5580</v>
      </c>
      <c r="F3395" s="19"/>
      <c r="G3395" s="19"/>
      <c r="H3395" s="19"/>
      <c r="XFB3395" s="45"/>
    </row>
    <row r="3396" s="38" customFormat="1" ht="56.25" spans="1:16382">
      <c r="A3396" s="10" t="s">
        <v>2502</v>
      </c>
      <c r="B3396" s="18">
        <v>330802003</v>
      </c>
      <c r="C3396" s="18" t="s">
        <v>6026</v>
      </c>
      <c r="D3396" s="12" t="s">
        <v>11</v>
      </c>
      <c r="E3396" s="12">
        <v>5130</v>
      </c>
      <c r="F3396" s="19" t="s">
        <v>6027</v>
      </c>
      <c r="G3396" s="19" t="s">
        <v>6028</v>
      </c>
      <c r="H3396" s="19" t="s">
        <v>6029</v>
      </c>
      <c r="XFB3396" s="45"/>
    </row>
    <row r="3397" s="38" customFormat="1" ht="22.5" spans="1:16382">
      <c r="A3397" s="10" t="s">
        <v>2502</v>
      </c>
      <c r="B3397" s="5" t="s">
        <v>6030</v>
      </c>
      <c r="C3397" s="5" t="s">
        <v>6031</v>
      </c>
      <c r="D3397" s="10" t="s">
        <v>6032</v>
      </c>
      <c r="E3397" s="12">
        <v>960</v>
      </c>
      <c r="F3397" s="11" t="s">
        <v>6033</v>
      </c>
      <c r="G3397" s="11"/>
      <c r="H3397" s="11"/>
      <c r="XFB3397" s="45"/>
    </row>
    <row r="3398" s="38" customFormat="1" ht="56.25" spans="1:16382">
      <c r="A3398" s="10" t="s">
        <v>2502</v>
      </c>
      <c r="B3398" s="18">
        <v>330802004</v>
      </c>
      <c r="C3398" s="18" t="s">
        <v>6034</v>
      </c>
      <c r="D3398" s="12" t="s">
        <v>11</v>
      </c>
      <c r="E3398" s="12">
        <v>6170</v>
      </c>
      <c r="F3398" s="19" t="s">
        <v>6035</v>
      </c>
      <c r="G3398" s="19" t="s">
        <v>5975</v>
      </c>
      <c r="H3398" s="19" t="s">
        <v>6029</v>
      </c>
      <c r="XFB3398" s="45"/>
    </row>
    <row r="3399" s="38" customFormat="1" ht="56.25" spans="1:16382">
      <c r="A3399" s="10" t="s">
        <v>2502</v>
      </c>
      <c r="B3399" s="18">
        <v>330802005</v>
      </c>
      <c r="C3399" s="18" t="s">
        <v>6036</v>
      </c>
      <c r="D3399" s="12" t="s">
        <v>11</v>
      </c>
      <c r="E3399" s="12">
        <v>6170</v>
      </c>
      <c r="F3399" s="19"/>
      <c r="G3399" s="19" t="s">
        <v>4803</v>
      </c>
      <c r="H3399" s="19" t="s">
        <v>6029</v>
      </c>
      <c r="XFB3399" s="45"/>
    </row>
    <row r="3400" s="38" customFormat="1" ht="56.25" spans="1:16382">
      <c r="A3400" s="10" t="s">
        <v>2502</v>
      </c>
      <c r="B3400" s="18">
        <v>330802006</v>
      </c>
      <c r="C3400" s="18" t="s">
        <v>6037</v>
      </c>
      <c r="D3400" s="12" t="s">
        <v>11</v>
      </c>
      <c r="E3400" s="12">
        <v>5230</v>
      </c>
      <c r="F3400" s="19"/>
      <c r="G3400" s="19" t="s">
        <v>6038</v>
      </c>
      <c r="H3400" s="19" t="s">
        <v>6029</v>
      </c>
      <c r="XFB3400" s="45"/>
    </row>
    <row r="3401" s="38" customFormat="1" ht="56.25" spans="1:16382">
      <c r="A3401" s="10" t="s">
        <v>2502</v>
      </c>
      <c r="B3401" s="18">
        <v>330802007</v>
      </c>
      <c r="C3401" s="18" t="s">
        <v>6039</v>
      </c>
      <c r="D3401" s="12" t="s">
        <v>11</v>
      </c>
      <c r="E3401" s="12">
        <v>5560</v>
      </c>
      <c r="F3401" s="19" t="s">
        <v>6040</v>
      </c>
      <c r="G3401" s="19" t="s">
        <v>6028</v>
      </c>
      <c r="H3401" s="19" t="s">
        <v>6029</v>
      </c>
      <c r="XFB3401" s="45"/>
    </row>
    <row r="3402" s="38" customFormat="1" ht="22.5" spans="1:16382">
      <c r="A3402" s="10" t="s">
        <v>2502</v>
      </c>
      <c r="B3402" s="18" t="s">
        <v>6041</v>
      </c>
      <c r="C3402" s="19" t="s">
        <v>6042</v>
      </c>
      <c r="D3402" s="12" t="s">
        <v>11</v>
      </c>
      <c r="E3402" s="12">
        <v>7700</v>
      </c>
      <c r="F3402" s="19"/>
      <c r="G3402" s="19"/>
      <c r="H3402" s="19"/>
      <c r="XFB3402" s="45"/>
    </row>
    <row r="3403" s="38" customFormat="1" spans="1:16382">
      <c r="A3403" s="10" t="s">
        <v>2502</v>
      </c>
      <c r="B3403" s="18">
        <v>330802008</v>
      </c>
      <c r="C3403" s="19" t="s">
        <v>6043</v>
      </c>
      <c r="D3403" s="12" t="s">
        <v>11</v>
      </c>
      <c r="E3403" s="12">
        <v>1670</v>
      </c>
      <c r="F3403" s="19"/>
      <c r="G3403" s="19"/>
      <c r="H3403" s="19"/>
      <c r="XFB3403" s="45"/>
    </row>
    <row r="3404" s="38" customFormat="1" spans="1:16382">
      <c r="A3404" s="10" t="s">
        <v>2502</v>
      </c>
      <c r="B3404" s="18">
        <v>330802009</v>
      </c>
      <c r="C3404" s="19" t="s">
        <v>6044</v>
      </c>
      <c r="D3404" s="12" t="s">
        <v>11</v>
      </c>
      <c r="E3404" s="12">
        <v>3590</v>
      </c>
      <c r="F3404" s="19"/>
      <c r="G3404" s="19"/>
      <c r="H3404" s="19"/>
      <c r="XFB3404" s="45"/>
    </row>
    <row r="3405" s="38" customFormat="1" ht="22.5" spans="1:16382">
      <c r="A3405" s="10" t="s">
        <v>2502</v>
      </c>
      <c r="B3405" s="18">
        <v>330802010</v>
      </c>
      <c r="C3405" s="19" t="s">
        <v>6045</v>
      </c>
      <c r="D3405" s="12" t="s">
        <v>11</v>
      </c>
      <c r="E3405" s="12">
        <v>4540</v>
      </c>
      <c r="F3405" s="19"/>
      <c r="G3405" s="19"/>
      <c r="H3405" s="19"/>
      <c r="XFB3405" s="45"/>
    </row>
    <row r="3406" s="38" customFormat="1" ht="22.5" spans="1:16382">
      <c r="A3406" s="10" t="s">
        <v>2502</v>
      </c>
      <c r="B3406" s="18">
        <v>330802011</v>
      </c>
      <c r="C3406" s="19" t="s">
        <v>6046</v>
      </c>
      <c r="D3406" s="12" t="s">
        <v>6047</v>
      </c>
      <c r="E3406" s="12">
        <v>5070</v>
      </c>
      <c r="F3406" s="19"/>
      <c r="G3406" s="19"/>
      <c r="H3406" s="19"/>
      <c r="XFB3406" s="45"/>
    </row>
    <row r="3407" s="38" customFormat="1" spans="1:16382">
      <c r="A3407" s="10" t="s">
        <v>2502</v>
      </c>
      <c r="B3407" s="18">
        <v>330802012</v>
      </c>
      <c r="C3407" s="19" t="s">
        <v>6048</v>
      </c>
      <c r="D3407" s="12" t="s">
        <v>11</v>
      </c>
      <c r="E3407" s="12">
        <v>3490</v>
      </c>
      <c r="F3407" s="19"/>
      <c r="G3407" s="19"/>
      <c r="H3407" s="19"/>
      <c r="XFB3407" s="45"/>
    </row>
    <row r="3408" s="38" customFormat="1" spans="1:16382">
      <c r="A3408" s="10" t="s">
        <v>2502</v>
      </c>
      <c r="B3408" s="18">
        <v>330802013</v>
      </c>
      <c r="C3408" s="19" t="s">
        <v>6049</v>
      </c>
      <c r="D3408" s="12" t="s">
        <v>11</v>
      </c>
      <c r="E3408" s="12">
        <v>4180</v>
      </c>
      <c r="F3408" s="19"/>
      <c r="G3408" s="19"/>
      <c r="H3408" s="19"/>
      <c r="XFB3408" s="45"/>
    </row>
    <row r="3409" s="38" customFormat="1" spans="1:16382">
      <c r="A3409" s="10" t="s">
        <v>2502</v>
      </c>
      <c r="B3409" s="18">
        <v>330802014</v>
      </c>
      <c r="C3409" s="19" t="s">
        <v>6050</v>
      </c>
      <c r="D3409" s="12" t="s">
        <v>11</v>
      </c>
      <c r="E3409" s="12">
        <v>4180</v>
      </c>
      <c r="F3409" s="19" t="s">
        <v>6051</v>
      </c>
      <c r="G3409" s="19"/>
      <c r="H3409" s="19"/>
      <c r="XFB3409" s="45"/>
    </row>
    <row r="3410" s="38" customFormat="1" spans="1:16382">
      <c r="A3410" s="10" t="s">
        <v>2502</v>
      </c>
      <c r="B3410" s="18">
        <v>330802015</v>
      </c>
      <c r="C3410" s="19" t="s">
        <v>6052</v>
      </c>
      <c r="D3410" s="12" t="s">
        <v>11</v>
      </c>
      <c r="E3410" s="12">
        <v>4870</v>
      </c>
      <c r="F3410" s="19"/>
      <c r="G3410" s="19"/>
      <c r="H3410" s="19"/>
      <c r="XFB3410" s="45"/>
    </row>
    <row r="3411" s="38" customFormat="1" ht="22.5" spans="1:16382">
      <c r="A3411" s="10" t="s">
        <v>2502</v>
      </c>
      <c r="B3411" s="18">
        <v>330802016</v>
      </c>
      <c r="C3411" s="19" t="s">
        <v>6053</v>
      </c>
      <c r="D3411" s="12" t="s">
        <v>11</v>
      </c>
      <c r="E3411" s="12">
        <v>3900</v>
      </c>
      <c r="F3411" s="19" t="s">
        <v>6054</v>
      </c>
      <c r="G3411" s="19"/>
      <c r="H3411" s="19"/>
      <c r="XFB3411" s="45"/>
    </row>
    <row r="3412" s="38" customFormat="1" ht="33.75" spans="1:16382">
      <c r="A3412" s="10" t="s">
        <v>2502</v>
      </c>
      <c r="B3412" s="18">
        <v>330802017</v>
      </c>
      <c r="C3412" s="19" t="s">
        <v>6055</v>
      </c>
      <c r="D3412" s="12" t="s">
        <v>11</v>
      </c>
      <c r="E3412" s="12">
        <v>6490</v>
      </c>
      <c r="F3412" s="19" t="s">
        <v>6056</v>
      </c>
      <c r="G3412" s="19" t="s">
        <v>6057</v>
      </c>
      <c r="H3412" s="19"/>
      <c r="XFB3412" s="45"/>
    </row>
    <row r="3413" s="38" customFormat="1" ht="22.5" spans="1:16382">
      <c r="A3413" s="10" t="s">
        <v>2502</v>
      </c>
      <c r="B3413" s="18">
        <v>330802018</v>
      </c>
      <c r="C3413" s="19" t="s">
        <v>6058</v>
      </c>
      <c r="D3413" s="12" t="s">
        <v>11</v>
      </c>
      <c r="E3413" s="12">
        <v>6100</v>
      </c>
      <c r="F3413" s="19" t="s">
        <v>6059</v>
      </c>
      <c r="G3413" s="19" t="s">
        <v>6060</v>
      </c>
      <c r="H3413" s="19"/>
      <c r="XFB3413" s="45"/>
    </row>
    <row r="3414" s="38" customFormat="1" ht="22.5" spans="1:16382">
      <c r="A3414" s="10" t="s">
        <v>2502</v>
      </c>
      <c r="B3414" s="5">
        <v>330802019</v>
      </c>
      <c r="C3414" s="11" t="s">
        <v>6061</v>
      </c>
      <c r="D3414" s="10" t="s">
        <v>11</v>
      </c>
      <c r="E3414" s="12">
        <v>6800</v>
      </c>
      <c r="F3414" s="11" t="s">
        <v>6062</v>
      </c>
      <c r="G3414" s="11" t="s">
        <v>6060</v>
      </c>
      <c r="H3414" s="11"/>
      <c r="XFB3414" s="45"/>
    </row>
    <row r="3415" s="38" customFormat="1" ht="22.5" spans="1:16382">
      <c r="A3415" s="10" t="s">
        <v>2502</v>
      </c>
      <c r="B3415" s="18">
        <v>330802020</v>
      </c>
      <c r="C3415" s="19" t="s">
        <v>6063</v>
      </c>
      <c r="D3415" s="12" t="s">
        <v>11</v>
      </c>
      <c r="E3415" s="12">
        <v>4340</v>
      </c>
      <c r="F3415" s="19"/>
      <c r="G3415" s="19"/>
      <c r="H3415" s="19"/>
      <c r="XFB3415" s="45"/>
    </row>
    <row r="3416" s="38" customFormat="1" ht="22.5" spans="1:16382">
      <c r="A3416" s="10" t="s">
        <v>2502</v>
      </c>
      <c r="B3416" s="18">
        <v>330802021</v>
      </c>
      <c r="C3416" s="19" t="s">
        <v>6064</v>
      </c>
      <c r="D3416" s="12" t="s">
        <v>11</v>
      </c>
      <c r="E3416" s="12">
        <v>6100</v>
      </c>
      <c r="F3416" s="19" t="s">
        <v>6065</v>
      </c>
      <c r="G3416" s="19"/>
      <c r="H3416" s="19"/>
      <c r="XFB3416" s="45"/>
    </row>
    <row r="3417" s="38" customFormat="1" ht="22.5" spans="1:16382">
      <c r="A3417" s="10" t="s">
        <v>2502</v>
      </c>
      <c r="B3417" s="18">
        <v>330802022</v>
      </c>
      <c r="C3417" s="19" t="s">
        <v>6066</v>
      </c>
      <c r="D3417" s="12" t="s">
        <v>11</v>
      </c>
      <c r="E3417" s="12">
        <v>4640</v>
      </c>
      <c r="F3417" s="19"/>
      <c r="G3417" s="19"/>
      <c r="H3417" s="19"/>
      <c r="XFB3417" s="45"/>
    </row>
    <row r="3418" s="38" customFormat="1" ht="33.75" spans="1:16382">
      <c r="A3418" s="10" t="s">
        <v>2502</v>
      </c>
      <c r="B3418" s="18">
        <v>330802023</v>
      </c>
      <c r="C3418" s="19" t="s">
        <v>6067</v>
      </c>
      <c r="D3418" s="12" t="s">
        <v>11</v>
      </c>
      <c r="E3418" s="12">
        <v>4920</v>
      </c>
      <c r="F3418" s="19" t="s">
        <v>6068</v>
      </c>
      <c r="G3418" s="19" t="s">
        <v>4803</v>
      </c>
      <c r="H3418" s="19"/>
      <c r="XFB3418" s="45"/>
    </row>
    <row r="3419" s="38" customFormat="1" ht="22.5" spans="1:16382">
      <c r="A3419" s="10" t="s">
        <v>2502</v>
      </c>
      <c r="B3419" s="18">
        <v>330802024</v>
      </c>
      <c r="C3419" s="19" t="s">
        <v>6069</v>
      </c>
      <c r="D3419" s="12" t="s">
        <v>11</v>
      </c>
      <c r="E3419" s="12">
        <v>5570</v>
      </c>
      <c r="F3419" s="19" t="s">
        <v>6070</v>
      </c>
      <c r="G3419" s="19"/>
      <c r="H3419" s="19"/>
      <c r="XFB3419" s="45"/>
    </row>
    <row r="3420" s="38" customFormat="1" ht="22.5" spans="1:16382">
      <c r="A3420" s="10" t="s">
        <v>2502</v>
      </c>
      <c r="B3420" s="5">
        <v>330802025</v>
      </c>
      <c r="C3420" s="11" t="s">
        <v>6071</v>
      </c>
      <c r="D3420" s="10" t="s">
        <v>11</v>
      </c>
      <c r="E3420" s="12">
        <v>6800</v>
      </c>
      <c r="F3420" s="11" t="s">
        <v>6072</v>
      </c>
      <c r="G3420" s="11" t="s">
        <v>6073</v>
      </c>
      <c r="H3420" s="11"/>
      <c r="XFB3420" s="45"/>
    </row>
    <row r="3421" s="38" customFormat="1" ht="22.5" spans="1:16382">
      <c r="A3421" s="10" t="s">
        <v>2502</v>
      </c>
      <c r="B3421" s="18">
        <v>330802026</v>
      </c>
      <c r="C3421" s="19" t="s">
        <v>6074</v>
      </c>
      <c r="D3421" s="12" t="s">
        <v>11</v>
      </c>
      <c r="E3421" s="12">
        <v>5570</v>
      </c>
      <c r="F3421" s="19" t="s">
        <v>6075</v>
      </c>
      <c r="G3421" s="19" t="s">
        <v>4803</v>
      </c>
      <c r="H3421" s="19"/>
      <c r="XFB3421" s="45"/>
    </row>
    <row r="3422" s="38" customFormat="1" ht="22.5" spans="1:16382">
      <c r="A3422" s="10" t="s">
        <v>2502</v>
      </c>
      <c r="B3422" s="18">
        <v>330802027</v>
      </c>
      <c r="C3422" s="19" t="s">
        <v>6076</v>
      </c>
      <c r="D3422" s="12" t="s">
        <v>11</v>
      </c>
      <c r="E3422" s="12">
        <v>5570</v>
      </c>
      <c r="F3422" s="19" t="s">
        <v>6077</v>
      </c>
      <c r="G3422" s="19" t="s">
        <v>6078</v>
      </c>
      <c r="H3422" s="19"/>
      <c r="XFB3422" s="45"/>
    </row>
    <row r="3423" s="38" customFormat="1" spans="1:16382">
      <c r="A3423" s="10" t="s">
        <v>2502</v>
      </c>
      <c r="B3423" s="18">
        <v>330802028</v>
      </c>
      <c r="C3423" s="19" t="s">
        <v>6079</v>
      </c>
      <c r="D3423" s="12" t="s">
        <v>11</v>
      </c>
      <c r="E3423" s="12">
        <v>4920</v>
      </c>
      <c r="F3423" s="19" t="s">
        <v>6080</v>
      </c>
      <c r="G3423" s="19"/>
      <c r="H3423" s="19"/>
      <c r="XFB3423" s="45"/>
    </row>
    <row r="3424" s="38" customFormat="1" spans="1:16382">
      <c r="A3424" s="10" t="s">
        <v>2502</v>
      </c>
      <c r="B3424" s="18">
        <v>330802029</v>
      </c>
      <c r="C3424" s="19" t="s">
        <v>6081</v>
      </c>
      <c r="D3424" s="12" t="s">
        <v>11</v>
      </c>
      <c r="E3424" s="12">
        <v>5730</v>
      </c>
      <c r="F3424" s="19"/>
      <c r="G3424" s="19" t="s">
        <v>4803</v>
      </c>
      <c r="H3424" s="19"/>
      <c r="XFB3424" s="45"/>
    </row>
    <row r="3425" s="38" customFormat="1" ht="33.75" spans="1:16382">
      <c r="A3425" s="10" t="s">
        <v>2502</v>
      </c>
      <c r="B3425" s="5">
        <v>330802030</v>
      </c>
      <c r="C3425" s="11" t="s">
        <v>6082</v>
      </c>
      <c r="D3425" s="10" t="s">
        <v>11</v>
      </c>
      <c r="E3425" s="12">
        <v>6310</v>
      </c>
      <c r="F3425" s="11" t="s">
        <v>6083</v>
      </c>
      <c r="G3425" s="11" t="s">
        <v>6084</v>
      </c>
      <c r="H3425" s="11"/>
      <c r="XFB3425" s="45"/>
    </row>
    <row r="3426" s="38" customFormat="1" ht="22.5" spans="1:16382">
      <c r="A3426" s="10" t="s">
        <v>2502</v>
      </c>
      <c r="B3426" s="5">
        <v>330802031</v>
      </c>
      <c r="C3426" s="11" t="s">
        <v>6085</v>
      </c>
      <c r="D3426" s="10" t="s">
        <v>11</v>
      </c>
      <c r="E3426" s="12">
        <v>6450</v>
      </c>
      <c r="F3426" s="11" t="s">
        <v>6086</v>
      </c>
      <c r="G3426" s="11" t="s">
        <v>4803</v>
      </c>
      <c r="H3426" s="11"/>
      <c r="XFB3426" s="45"/>
    </row>
    <row r="3427" s="38" customFormat="1" ht="22.5" spans="1:16382">
      <c r="A3427" s="10" t="s">
        <v>2502</v>
      </c>
      <c r="B3427" s="18">
        <v>330802032</v>
      </c>
      <c r="C3427" s="19" t="s">
        <v>6087</v>
      </c>
      <c r="D3427" s="12" t="s">
        <v>11</v>
      </c>
      <c r="E3427" s="12">
        <v>4340</v>
      </c>
      <c r="F3427" s="19" t="s">
        <v>6088</v>
      </c>
      <c r="G3427" s="19"/>
      <c r="H3427" s="19"/>
      <c r="XFB3427" s="45"/>
    </row>
    <row r="3428" s="38" customFormat="1" ht="22.5" spans="1:16382">
      <c r="A3428" s="10" t="s">
        <v>2502</v>
      </c>
      <c r="B3428" s="5">
        <v>330802033</v>
      </c>
      <c r="C3428" s="11" t="s">
        <v>6089</v>
      </c>
      <c r="D3428" s="10" t="s">
        <v>11</v>
      </c>
      <c r="E3428" s="12">
        <v>6840</v>
      </c>
      <c r="F3428" s="11" t="s">
        <v>6090</v>
      </c>
      <c r="G3428" s="11"/>
      <c r="H3428" s="11"/>
      <c r="XFB3428" s="45"/>
    </row>
    <row r="3429" s="38" customFormat="1" spans="1:16382">
      <c r="A3429" s="10" t="s">
        <v>2502</v>
      </c>
      <c r="B3429" s="18">
        <v>330802034</v>
      </c>
      <c r="C3429" s="19" t="s">
        <v>6091</v>
      </c>
      <c r="D3429" s="12" t="s">
        <v>11</v>
      </c>
      <c r="E3429" s="12">
        <v>2590</v>
      </c>
      <c r="F3429" s="19" t="s">
        <v>6092</v>
      </c>
      <c r="G3429" s="19" t="s">
        <v>4803</v>
      </c>
      <c r="H3429" s="19"/>
      <c r="XFB3429" s="45"/>
    </row>
    <row r="3430" s="38" customFormat="1" ht="22.5" spans="1:16382">
      <c r="A3430" s="10" t="s">
        <v>2502</v>
      </c>
      <c r="B3430" s="5">
        <v>330802035</v>
      </c>
      <c r="C3430" s="11" t="s">
        <v>6093</v>
      </c>
      <c r="D3430" s="10" t="s">
        <v>11</v>
      </c>
      <c r="E3430" s="12">
        <v>6840</v>
      </c>
      <c r="F3430" s="11" t="s">
        <v>6094</v>
      </c>
      <c r="G3430" s="11" t="s">
        <v>4803</v>
      </c>
      <c r="H3430" s="11"/>
      <c r="XFB3430" s="45"/>
    </row>
    <row r="3431" s="38" customFormat="1" spans="1:16382">
      <c r="A3431" s="10" t="s">
        <v>2502</v>
      </c>
      <c r="B3431" s="5">
        <v>330802036</v>
      </c>
      <c r="C3431" s="11" t="s">
        <v>6095</v>
      </c>
      <c r="D3431" s="10" t="s">
        <v>11</v>
      </c>
      <c r="E3431" s="12">
        <v>7100</v>
      </c>
      <c r="F3431" s="11" t="s">
        <v>6096</v>
      </c>
      <c r="G3431" s="11"/>
      <c r="H3431" s="11"/>
      <c r="XFB3431" s="45"/>
    </row>
    <row r="3432" s="38" customFormat="1" spans="1:16382">
      <c r="A3432" s="10" t="s">
        <v>2502</v>
      </c>
      <c r="B3432" s="18">
        <v>330802037</v>
      </c>
      <c r="C3432" s="19" t="s">
        <v>6097</v>
      </c>
      <c r="D3432" s="12" t="s">
        <v>11</v>
      </c>
      <c r="E3432" s="12">
        <v>6490</v>
      </c>
      <c r="F3432" s="19" t="s">
        <v>6098</v>
      </c>
      <c r="G3432" s="19" t="s">
        <v>5984</v>
      </c>
      <c r="H3432" s="19"/>
      <c r="XFB3432" s="45"/>
    </row>
    <row r="3433" s="38" customFormat="1" ht="22.5" spans="1:16382">
      <c r="A3433" s="10" t="s">
        <v>2502</v>
      </c>
      <c r="B3433" s="5">
        <v>330802038</v>
      </c>
      <c r="C3433" s="11" t="s">
        <v>6099</v>
      </c>
      <c r="D3433" s="10" t="s">
        <v>11</v>
      </c>
      <c r="E3433" s="12">
        <v>7410</v>
      </c>
      <c r="F3433" s="11" t="s">
        <v>6100</v>
      </c>
      <c r="G3433" s="11" t="s">
        <v>6101</v>
      </c>
      <c r="H3433" s="11"/>
      <c r="XFB3433" s="45"/>
    </row>
    <row r="3434" s="38" customFormat="1" ht="22.5" spans="1:16382">
      <c r="A3434" s="10" t="s">
        <v>2502</v>
      </c>
      <c r="B3434" s="5">
        <v>330802039</v>
      </c>
      <c r="C3434" s="11" t="s">
        <v>6102</v>
      </c>
      <c r="D3434" s="10" t="s">
        <v>11</v>
      </c>
      <c r="E3434" s="12">
        <v>6420</v>
      </c>
      <c r="F3434" s="11" t="s">
        <v>6103</v>
      </c>
      <c r="G3434" s="11" t="s">
        <v>6060</v>
      </c>
      <c r="H3434" s="11"/>
      <c r="XFB3434" s="45"/>
    </row>
    <row r="3435" s="38" customFormat="1" ht="33.75" spans="1:16382">
      <c r="A3435" s="10" t="s">
        <v>2502</v>
      </c>
      <c r="B3435" s="18">
        <v>330802040</v>
      </c>
      <c r="C3435" s="19" t="s">
        <v>6104</v>
      </c>
      <c r="D3435" s="12" t="s">
        <v>11</v>
      </c>
      <c r="E3435" s="12">
        <v>6490</v>
      </c>
      <c r="F3435" s="19" t="s">
        <v>6105</v>
      </c>
      <c r="G3435" s="19" t="s">
        <v>6106</v>
      </c>
      <c r="H3435" s="19"/>
      <c r="XFB3435" s="45"/>
    </row>
    <row r="3436" s="38" customFormat="1" ht="22.5" spans="1:16382">
      <c r="A3436" s="10" t="s">
        <v>2502</v>
      </c>
      <c r="B3436" s="18">
        <v>330802041</v>
      </c>
      <c r="C3436" s="19" t="s">
        <v>6107</v>
      </c>
      <c r="D3436" s="12" t="s">
        <v>753</v>
      </c>
      <c r="E3436" s="12">
        <v>6490</v>
      </c>
      <c r="F3436" s="19" t="s">
        <v>6108</v>
      </c>
      <c r="G3436" s="19"/>
      <c r="H3436" s="19"/>
      <c r="XFB3436" s="45"/>
    </row>
    <row r="3437" s="38" customFormat="1" spans="1:16382">
      <c r="A3437" s="10" t="s">
        <v>2502</v>
      </c>
      <c r="B3437" s="18">
        <v>330802042</v>
      </c>
      <c r="C3437" s="19" t="s">
        <v>6109</v>
      </c>
      <c r="D3437" s="12" t="s">
        <v>11</v>
      </c>
      <c r="E3437" s="12">
        <v>6490</v>
      </c>
      <c r="F3437" s="19"/>
      <c r="G3437" s="19"/>
      <c r="H3437" s="19"/>
      <c r="XFB3437" s="45"/>
    </row>
    <row r="3438" s="38" customFormat="1" ht="22.5" spans="1:16382">
      <c r="A3438" s="10" t="s">
        <v>2502</v>
      </c>
      <c r="B3438" s="18">
        <v>330802043</v>
      </c>
      <c r="C3438" s="19" t="s">
        <v>6110</v>
      </c>
      <c r="D3438" s="12" t="s">
        <v>11</v>
      </c>
      <c r="E3438" s="12">
        <v>6490</v>
      </c>
      <c r="F3438" s="19" t="s">
        <v>6111</v>
      </c>
      <c r="G3438" s="19" t="s">
        <v>6084</v>
      </c>
      <c r="H3438" s="19"/>
      <c r="XFB3438" s="45"/>
    </row>
    <row r="3439" s="38" customFormat="1" ht="22.5" spans="1:16382">
      <c r="A3439" s="10" t="s">
        <v>2502</v>
      </c>
      <c r="B3439" s="5">
        <v>330802044</v>
      </c>
      <c r="C3439" s="11" t="s">
        <v>6112</v>
      </c>
      <c r="D3439" s="10" t="s">
        <v>11</v>
      </c>
      <c r="E3439" s="12">
        <v>7160</v>
      </c>
      <c r="F3439" s="11" t="s">
        <v>6113</v>
      </c>
      <c r="G3439" s="11" t="s">
        <v>6084</v>
      </c>
      <c r="H3439" s="11"/>
      <c r="XFB3439" s="45"/>
    </row>
    <row r="3440" s="38" customFormat="1" ht="33.75" spans="1:16382">
      <c r="A3440" s="10" t="s">
        <v>2502</v>
      </c>
      <c r="B3440" s="5">
        <v>330802045</v>
      </c>
      <c r="C3440" s="11" t="s">
        <v>6114</v>
      </c>
      <c r="D3440" s="10" t="s">
        <v>11</v>
      </c>
      <c r="E3440" s="12">
        <v>5300</v>
      </c>
      <c r="F3440" s="11" t="s">
        <v>6115</v>
      </c>
      <c r="G3440" s="11" t="s">
        <v>4803</v>
      </c>
      <c r="H3440" s="11"/>
      <c r="XFB3440" s="45"/>
    </row>
    <row r="3441" s="38" customFormat="1" spans="1:16382">
      <c r="A3441" s="10" t="s">
        <v>2502</v>
      </c>
      <c r="B3441" s="18">
        <v>330803001</v>
      </c>
      <c r="C3441" s="19" t="s">
        <v>6116</v>
      </c>
      <c r="D3441" s="12" t="s">
        <v>11</v>
      </c>
      <c r="E3441" s="12">
        <v>2510</v>
      </c>
      <c r="F3441" s="19"/>
      <c r="G3441" s="19"/>
      <c r="H3441" s="19"/>
      <c r="XFB3441" s="45"/>
    </row>
    <row r="3442" s="38" customFormat="1" spans="1:16382">
      <c r="A3442" s="10" t="s">
        <v>2502</v>
      </c>
      <c r="B3442" s="18">
        <v>330803002</v>
      </c>
      <c r="C3442" s="19" t="s">
        <v>6117</v>
      </c>
      <c r="D3442" s="12" t="s">
        <v>11</v>
      </c>
      <c r="E3442" s="12">
        <v>2990</v>
      </c>
      <c r="F3442" s="19" t="s">
        <v>6118</v>
      </c>
      <c r="G3442" s="19"/>
      <c r="H3442" s="19"/>
      <c r="XFB3442" s="45"/>
    </row>
    <row r="3443" s="38" customFormat="1" ht="22.5" spans="1:16382">
      <c r="A3443" s="10" t="s">
        <v>2502</v>
      </c>
      <c r="B3443" s="18">
        <v>330803003</v>
      </c>
      <c r="C3443" s="19" t="s">
        <v>6119</v>
      </c>
      <c r="D3443" s="12" t="s">
        <v>11</v>
      </c>
      <c r="E3443" s="12">
        <v>3140</v>
      </c>
      <c r="F3443" s="19"/>
      <c r="G3443" s="19"/>
      <c r="H3443" s="19"/>
      <c r="XFB3443" s="45"/>
    </row>
    <row r="3444" s="38" customFormat="1" spans="1:16382">
      <c r="A3444" s="10" t="s">
        <v>2502</v>
      </c>
      <c r="B3444" s="18">
        <v>330803004</v>
      </c>
      <c r="C3444" s="19" t="s">
        <v>6120</v>
      </c>
      <c r="D3444" s="12" t="s">
        <v>11</v>
      </c>
      <c r="E3444" s="12">
        <v>3080</v>
      </c>
      <c r="F3444" s="19"/>
      <c r="G3444" s="19"/>
      <c r="H3444" s="19"/>
      <c r="XFB3444" s="45"/>
    </row>
    <row r="3445" s="38" customFormat="1" spans="1:16382">
      <c r="A3445" s="10" t="s">
        <v>2502</v>
      </c>
      <c r="B3445" s="18">
        <v>330803005</v>
      </c>
      <c r="C3445" s="19" t="s">
        <v>6121</v>
      </c>
      <c r="D3445" s="12" t="s">
        <v>11</v>
      </c>
      <c r="E3445" s="12">
        <v>2220</v>
      </c>
      <c r="F3445" s="19"/>
      <c r="G3445" s="19"/>
      <c r="H3445" s="19"/>
      <c r="XFB3445" s="45"/>
    </row>
    <row r="3446" s="38" customFormat="1" ht="22.5" spans="1:16382">
      <c r="A3446" s="10" t="s">
        <v>2502</v>
      </c>
      <c r="B3446" s="18">
        <v>330803006</v>
      </c>
      <c r="C3446" s="19" t="s">
        <v>6122</v>
      </c>
      <c r="D3446" s="12" t="s">
        <v>11</v>
      </c>
      <c r="E3446" s="12">
        <v>1790</v>
      </c>
      <c r="F3446" s="19" t="s">
        <v>6123</v>
      </c>
      <c r="G3446" s="19"/>
      <c r="H3446" s="19"/>
      <c r="XFB3446" s="45"/>
    </row>
    <row r="3447" s="38" customFormat="1" spans="1:16382">
      <c r="A3447" s="10" t="s">
        <v>2502</v>
      </c>
      <c r="B3447" s="18">
        <v>330803007</v>
      </c>
      <c r="C3447" s="19" t="s">
        <v>6124</v>
      </c>
      <c r="D3447" s="12" t="s">
        <v>11</v>
      </c>
      <c r="E3447" s="12">
        <v>3070</v>
      </c>
      <c r="F3447" s="19" t="s">
        <v>6125</v>
      </c>
      <c r="G3447" s="19"/>
      <c r="H3447" s="19"/>
      <c r="XFB3447" s="45"/>
    </row>
    <row r="3448" s="38" customFormat="1" spans="1:16382">
      <c r="A3448" s="10" t="s">
        <v>2502</v>
      </c>
      <c r="B3448" s="18">
        <v>330803008</v>
      </c>
      <c r="C3448" s="19" t="s">
        <v>6126</v>
      </c>
      <c r="D3448" s="12" t="s">
        <v>11</v>
      </c>
      <c r="E3448" s="12">
        <v>2790</v>
      </c>
      <c r="F3448" s="19" t="s">
        <v>6127</v>
      </c>
      <c r="G3448" s="19"/>
      <c r="H3448" s="19"/>
      <c r="XFB3448" s="45"/>
    </row>
    <row r="3449" s="38" customFormat="1" spans="1:16382">
      <c r="A3449" s="10" t="s">
        <v>2502</v>
      </c>
      <c r="B3449" s="18">
        <v>330803009</v>
      </c>
      <c r="C3449" s="18" t="s">
        <v>6128</v>
      </c>
      <c r="D3449" s="12" t="s">
        <v>11</v>
      </c>
      <c r="E3449" s="12">
        <v>4340</v>
      </c>
      <c r="F3449" s="19" t="s">
        <v>6129</v>
      </c>
      <c r="G3449" s="19"/>
      <c r="H3449" s="19"/>
      <c r="XFB3449" s="45"/>
    </row>
    <row r="3450" s="38" customFormat="1" ht="22.5" spans="1:16382">
      <c r="A3450" s="10" t="s">
        <v>2502</v>
      </c>
      <c r="B3450" s="18" t="s">
        <v>6130</v>
      </c>
      <c r="C3450" s="18" t="s">
        <v>6131</v>
      </c>
      <c r="D3450" s="12" t="s">
        <v>11</v>
      </c>
      <c r="E3450" s="12">
        <v>4460</v>
      </c>
      <c r="F3450" s="19" t="s">
        <v>6129</v>
      </c>
      <c r="G3450" s="19"/>
      <c r="H3450" s="19"/>
      <c r="XFB3450" s="45"/>
    </row>
    <row r="3451" s="38" customFormat="1" spans="1:16382">
      <c r="A3451" s="10" t="s">
        <v>2502</v>
      </c>
      <c r="B3451" s="18">
        <v>330803010</v>
      </c>
      <c r="C3451" s="19" t="s">
        <v>6132</v>
      </c>
      <c r="D3451" s="12" t="s">
        <v>11</v>
      </c>
      <c r="E3451" s="12">
        <v>4990</v>
      </c>
      <c r="F3451" s="19"/>
      <c r="G3451" s="19"/>
      <c r="H3451" s="19"/>
      <c r="XFB3451" s="45"/>
    </row>
    <row r="3452" s="38" customFormat="1" spans="1:16382">
      <c r="A3452" s="10" t="s">
        <v>2502</v>
      </c>
      <c r="B3452" s="18">
        <v>330803011</v>
      </c>
      <c r="C3452" s="19" t="s">
        <v>6133</v>
      </c>
      <c r="D3452" s="12" t="s">
        <v>11</v>
      </c>
      <c r="E3452" s="12">
        <v>4640</v>
      </c>
      <c r="F3452" s="19" t="s">
        <v>6134</v>
      </c>
      <c r="G3452" s="19" t="s">
        <v>6135</v>
      </c>
      <c r="H3452" s="19"/>
      <c r="XFB3452" s="45"/>
    </row>
    <row r="3453" s="38" customFormat="1" spans="1:16382">
      <c r="A3453" s="10" t="s">
        <v>2502</v>
      </c>
      <c r="B3453" s="18">
        <v>330803012</v>
      </c>
      <c r="C3453" s="19" t="s">
        <v>6136</v>
      </c>
      <c r="D3453" s="12" t="s">
        <v>11</v>
      </c>
      <c r="E3453" s="12">
        <v>3720</v>
      </c>
      <c r="F3453" s="19"/>
      <c r="G3453" s="19"/>
      <c r="H3453" s="19"/>
      <c r="XFB3453" s="45"/>
    </row>
    <row r="3454" s="38" customFormat="1" spans="1:16382">
      <c r="A3454" s="10" t="s">
        <v>2502</v>
      </c>
      <c r="B3454" s="18">
        <v>330803013</v>
      </c>
      <c r="C3454" s="19" t="s">
        <v>6137</v>
      </c>
      <c r="D3454" s="12" t="s">
        <v>11</v>
      </c>
      <c r="E3454" s="12">
        <v>3490</v>
      </c>
      <c r="F3454" s="19"/>
      <c r="G3454" s="19"/>
      <c r="H3454" s="19"/>
      <c r="XFB3454" s="45"/>
    </row>
    <row r="3455" s="38" customFormat="1" ht="22.5" spans="1:16382">
      <c r="A3455" s="10" t="s">
        <v>2502</v>
      </c>
      <c r="B3455" s="18">
        <v>330803014</v>
      </c>
      <c r="C3455" s="19" t="s">
        <v>6138</v>
      </c>
      <c r="D3455" s="12" t="s">
        <v>11</v>
      </c>
      <c r="E3455" s="12">
        <v>5820</v>
      </c>
      <c r="F3455" s="19" t="s">
        <v>6139</v>
      </c>
      <c r="G3455" s="19"/>
      <c r="H3455" s="19"/>
      <c r="XFB3455" s="45"/>
    </row>
    <row r="3456" s="38" customFormat="1" ht="22.5" spans="1:16382">
      <c r="A3456" s="10" t="s">
        <v>2502</v>
      </c>
      <c r="B3456" s="18" t="s">
        <v>6140</v>
      </c>
      <c r="C3456" s="18" t="s">
        <v>6141</v>
      </c>
      <c r="D3456" s="12" t="s">
        <v>11</v>
      </c>
      <c r="E3456" s="12">
        <v>4340</v>
      </c>
      <c r="F3456" s="19"/>
      <c r="G3456" s="19"/>
      <c r="H3456" s="19"/>
      <c r="XFB3456" s="45"/>
    </row>
    <row r="3457" s="38" customFormat="1" ht="22.5" spans="1:16382">
      <c r="A3457" s="10" t="s">
        <v>2502</v>
      </c>
      <c r="B3457" s="18" t="s">
        <v>6142</v>
      </c>
      <c r="C3457" s="18" t="s">
        <v>6143</v>
      </c>
      <c r="D3457" s="12" t="s">
        <v>11</v>
      </c>
      <c r="E3457" s="12">
        <v>4060</v>
      </c>
      <c r="F3457" s="19"/>
      <c r="G3457" s="19"/>
      <c r="H3457" s="19"/>
      <c r="XFB3457" s="45"/>
    </row>
    <row r="3458" s="38" customFormat="1" ht="22.5" spans="1:16382">
      <c r="A3458" s="10" t="s">
        <v>2502</v>
      </c>
      <c r="B3458" s="18">
        <v>330803016</v>
      </c>
      <c r="C3458" s="19" t="s">
        <v>6144</v>
      </c>
      <c r="D3458" s="12" t="s">
        <v>11</v>
      </c>
      <c r="E3458" s="12">
        <v>5490</v>
      </c>
      <c r="F3458" s="19" t="s">
        <v>6145</v>
      </c>
      <c r="G3458" s="19"/>
      <c r="H3458" s="19"/>
      <c r="XFB3458" s="45"/>
    </row>
    <row r="3459" s="38" customFormat="1" spans="1:16382">
      <c r="A3459" s="10" t="s">
        <v>2502</v>
      </c>
      <c r="B3459" s="18" t="s">
        <v>6146</v>
      </c>
      <c r="C3459" s="19" t="s">
        <v>6147</v>
      </c>
      <c r="D3459" s="12" t="s">
        <v>11</v>
      </c>
      <c r="E3459" s="12">
        <v>4100</v>
      </c>
      <c r="F3459" s="19" t="s">
        <v>6148</v>
      </c>
      <c r="G3459" s="19" t="s">
        <v>6149</v>
      </c>
      <c r="H3459" s="19"/>
      <c r="XFB3459" s="45"/>
    </row>
    <row r="3460" s="38" customFormat="1" ht="22.5" spans="1:16382">
      <c r="A3460" s="10" t="s">
        <v>2502</v>
      </c>
      <c r="B3460" s="18">
        <v>330803017</v>
      </c>
      <c r="C3460" s="19" t="s">
        <v>6150</v>
      </c>
      <c r="D3460" s="12" t="s">
        <v>11</v>
      </c>
      <c r="E3460" s="12">
        <v>560</v>
      </c>
      <c r="F3460" s="19"/>
      <c r="G3460" s="19" t="s">
        <v>6151</v>
      </c>
      <c r="H3460" s="19"/>
      <c r="XFB3460" s="45"/>
    </row>
    <row r="3461" s="38" customFormat="1" ht="22.5" spans="1:16382">
      <c r="A3461" s="10" t="s">
        <v>2502</v>
      </c>
      <c r="B3461" s="18" t="s">
        <v>6152</v>
      </c>
      <c r="C3461" s="19" t="s">
        <v>6153</v>
      </c>
      <c r="D3461" s="12" t="s">
        <v>156</v>
      </c>
      <c r="E3461" s="12">
        <v>15</v>
      </c>
      <c r="F3461" s="19"/>
      <c r="G3461" s="19"/>
      <c r="H3461" s="19"/>
      <c r="XFB3461" s="45"/>
    </row>
    <row r="3462" s="38" customFormat="1" ht="22.5" spans="1:16382">
      <c r="A3462" s="10" t="s">
        <v>2502</v>
      </c>
      <c r="B3462" s="18">
        <v>330803018</v>
      </c>
      <c r="C3462" s="19" t="s">
        <v>6154</v>
      </c>
      <c r="D3462" s="12" t="s">
        <v>6155</v>
      </c>
      <c r="E3462" s="12">
        <v>76</v>
      </c>
      <c r="F3462" s="19"/>
      <c r="G3462" s="19" t="s">
        <v>6156</v>
      </c>
      <c r="H3462" s="19"/>
      <c r="XFB3462" s="45"/>
    </row>
    <row r="3463" s="38" customFormat="1" spans="1:16382">
      <c r="A3463" s="10" t="s">
        <v>2502</v>
      </c>
      <c r="B3463" s="18">
        <v>330803019</v>
      </c>
      <c r="C3463" s="19" t="s">
        <v>6157</v>
      </c>
      <c r="D3463" s="12" t="s">
        <v>11</v>
      </c>
      <c r="E3463" s="12">
        <v>1670</v>
      </c>
      <c r="F3463" s="19"/>
      <c r="G3463" s="19"/>
      <c r="H3463" s="19"/>
      <c r="XFB3463" s="45"/>
    </row>
    <row r="3464" s="38" customFormat="1" spans="1:16382">
      <c r="A3464" s="10" t="s">
        <v>2502</v>
      </c>
      <c r="B3464" s="18">
        <v>330803022</v>
      </c>
      <c r="C3464" s="19" t="s">
        <v>6158</v>
      </c>
      <c r="D3464" s="12" t="s">
        <v>11</v>
      </c>
      <c r="E3464" s="12">
        <v>4060</v>
      </c>
      <c r="F3464" s="19" t="s">
        <v>6159</v>
      </c>
      <c r="G3464" s="19" t="s">
        <v>6160</v>
      </c>
      <c r="H3464" s="19"/>
      <c r="XFB3464" s="45"/>
    </row>
    <row r="3465" s="38" customFormat="1" ht="22.5" spans="1:16382">
      <c r="A3465" s="10" t="s">
        <v>2502</v>
      </c>
      <c r="B3465" s="18">
        <v>330803023</v>
      </c>
      <c r="C3465" s="19" t="s">
        <v>6161</v>
      </c>
      <c r="D3465" s="12" t="s">
        <v>11</v>
      </c>
      <c r="E3465" s="12">
        <v>1760</v>
      </c>
      <c r="F3465" s="19" t="s">
        <v>6162</v>
      </c>
      <c r="G3465" s="19" t="s">
        <v>6163</v>
      </c>
      <c r="H3465" s="19"/>
      <c r="XFB3465" s="45"/>
    </row>
    <row r="3466" s="38" customFormat="1" spans="1:16382">
      <c r="A3466" s="10" t="s">
        <v>2502</v>
      </c>
      <c r="B3466" s="18">
        <v>330803024</v>
      </c>
      <c r="C3466" s="19" t="s">
        <v>6158</v>
      </c>
      <c r="D3466" s="12" t="s">
        <v>11</v>
      </c>
      <c r="E3466" s="12">
        <v>4290</v>
      </c>
      <c r="F3466" s="19" t="s">
        <v>6164</v>
      </c>
      <c r="G3466" s="19" t="s">
        <v>6160</v>
      </c>
      <c r="H3466" s="19"/>
      <c r="XFB3466" s="45"/>
    </row>
    <row r="3467" s="38" customFormat="1" ht="22.5" spans="1:16382">
      <c r="A3467" s="10" t="s">
        <v>2502</v>
      </c>
      <c r="B3467" s="18">
        <v>330803025</v>
      </c>
      <c r="C3467" s="19" t="s">
        <v>6165</v>
      </c>
      <c r="D3467" s="12" t="s">
        <v>156</v>
      </c>
      <c r="E3467" s="12">
        <v>69</v>
      </c>
      <c r="F3467" s="19"/>
      <c r="G3467" s="19" t="s">
        <v>6166</v>
      </c>
      <c r="H3467" s="19"/>
      <c r="XFB3467" s="45"/>
    </row>
    <row r="3468" s="38" customFormat="1" ht="22.5" spans="1:16382">
      <c r="A3468" s="10" t="s">
        <v>2502</v>
      </c>
      <c r="B3468" s="18" t="s">
        <v>6167</v>
      </c>
      <c r="C3468" s="19" t="s">
        <v>6165</v>
      </c>
      <c r="D3468" s="12" t="s">
        <v>156</v>
      </c>
      <c r="E3468" s="12">
        <v>120</v>
      </c>
      <c r="F3468" s="19" t="s">
        <v>6168</v>
      </c>
      <c r="G3468" s="19" t="s">
        <v>6166</v>
      </c>
      <c r="H3468" s="19"/>
      <c r="XFB3468" s="45"/>
    </row>
    <row r="3469" s="38" customFormat="1" spans="1:16382">
      <c r="A3469" s="10" t="s">
        <v>2502</v>
      </c>
      <c r="B3469" s="18">
        <v>330803026</v>
      </c>
      <c r="C3469" s="19" t="s">
        <v>6169</v>
      </c>
      <c r="D3469" s="12" t="s">
        <v>156</v>
      </c>
      <c r="E3469" s="12">
        <v>86</v>
      </c>
      <c r="F3469" s="19"/>
      <c r="G3469" s="19"/>
      <c r="H3469" s="19"/>
      <c r="XFB3469" s="45"/>
    </row>
    <row r="3470" s="38" customFormat="1" ht="22.5" spans="1:16382">
      <c r="A3470" s="10" t="s">
        <v>2502</v>
      </c>
      <c r="B3470" s="18">
        <v>330803027</v>
      </c>
      <c r="C3470" s="19" t="s">
        <v>6170</v>
      </c>
      <c r="D3470" s="12" t="s">
        <v>11</v>
      </c>
      <c r="E3470" s="12">
        <v>5010</v>
      </c>
      <c r="F3470" s="19" t="s">
        <v>6171</v>
      </c>
      <c r="G3470" s="19" t="s">
        <v>6172</v>
      </c>
      <c r="H3470" s="19"/>
      <c r="XFB3470" s="45"/>
    </row>
    <row r="3471" s="38" customFormat="1" spans="1:16382">
      <c r="A3471" s="10" t="s">
        <v>2502</v>
      </c>
      <c r="B3471" s="18">
        <v>330803028</v>
      </c>
      <c r="C3471" s="19" t="s">
        <v>6173</v>
      </c>
      <c r="D3471" s="12" t="s">
        <v>11</v>
      </c>
      <c r="E3471" s="12">
        <v>2220</v>
      </c>
      <c r="F3471" s="19" t="s">
        <v>6174</v>
      </c>
      <c r="G3471" s="19"/>
      <c r="H3471" s="19"/>
      <c r="XFB3471" s="45"/>
    </row>
    <row r="3472" s="38" customFormat="1" ht="22.5" spans="1:16382">
      <c r="A3472" s="10" t="s">
        <v>2502</v>
      </c>
      <c r="B3472" s="18">
        <v>330803029</v>
      </c>
      <c r="C3472" s="19" t="s">
        <v>6175</v>
      </c>
      <c r="D3472" s="12" t="s">
        <v>11</v>
      </c>
      <c r="E3472" s="12">
        <v>570</v>
      </c>
      <c r="F3472" s="19" t="s">
        <v>6176</v>
      </c>
      <c r="G3472" s="19"/>
      <c r="H3472" s="19"/>
      <c r="XFB3472" s="45"/>
    </row>
    <row r="3473" s="38" customFormat="1" ht="22.5" spans="1:16382">
      <c r="A3473" s="10" t="s">
        <v>2502</v>
      </c>
      <c r="B3473" s="18">
        <v>330803030</v>
      </c>
      <c r="C3473" s="19" t="s">
        <v>6177</v>
      </c>
      <c r="D3473" s="12" t="s">
        <v>6178</v>
      </c>
      <c r="E3473" s="12">
        <v>1390</v>
      </c>
      <c r="F3473" s="19"/>
      <c r="G3473" s="19" t="s">
        <v>4803</v>
      </c>
      <c r="H3473" s="19"/>
      <c r="XFB3473" s="45"/>
    </row>
    <row r="3474" s="38" customFormat="1" spans="1:16382">
      <c r="A3474" s="10" t="s">
        <v>2502</v>
      </c>
      <c r="B3474" s="18">
        <v>330803031</v>
      </c>
      <c r="C3474" s="19" t="s">
        <v>6179</v>
      </c>
      <c r="D3474" s="12" t="s">
        <v>11</v>
      </c>
      <c r="E3474" s="12">
        <v>1780</v>
      </c>
      <c r="F3474" s="19"/>
      <c r="G3474" s="19"/>
      <c r="H3474" s="19"/>
      <c r="XFB3474" s="45"/>
    </row>
    <row r="3475" s="38" customFormat="1" spans="1:16382">
      <c r="A3475" s="10" t="s">
        <v>2502</v>
      </c>
      <c r="B3475" s="5">
        <v>330804001</v>
      </c>
      <c r="C3475" s="11" t="s">
        <v>6180</v>
      </c>
      <c r="D3475" s="10" t="s">
        <v>11</v>
      </c>
      <c r="E3475" s="12">
        <v>2850</v>
      </c>
      <c r="F3475" s="11" t="s">
        <v>6181</v>
      </c>
      <c r="G3475" s="11"/>
      <c r="H3475" s="11"/>
      <c r="XFB3475" s="45"/>
    </row>
    <row r="3476" s="38" customFormat="1" ht="22.5" spans="1:16382">
      <c r="A3476" s="10" t="s">
        <v>2502</v>
      </c>
      <c r="B3476" s="5">
        <v>330804002</v>
      </c>
      <c r="C3476" s="11" t="s">
        <v>6182</v>
      </c>
      <c r="D3476" s="10" t="s">
        <v>11</v>
      </c>
      <c r="E3476" s="12">
        <v>1900</v>
      </c>
      <c r="F3476" s="11" t="s">
        <v>6183</v>
      </c>
      <c r="G3476" s="11" t="s">
        <v>6184</v>
      </c>
      <c r="H3476" s="11"/>
      <c r="XFB3476" s="45"/>
    </row>
    <row r="3477" s="38" customFormat="1" spans="1:16382">
      <c r="A3477" s="10" t="s">
        <v>2502</v>
      </c>
      <c r="B3477" s="5">
        <v>330804003</v>
      </c>
      <c r="C3477" s="11" t="s">
        <v>6185</v>
      </c>
      <c r="D3477" s="10" t="s">
        <v>11</v>
      </c>
      <c r="E3477" s="12">
        <v>1520</v>
      </c>
      <c r="F3477" s="11" t="s">
        <v>6186</v>
      </c>
      <c r="G3477" s="11"/>
      <c r="H3477" s="11"/>
      <c r="XFB3477" s="45"/>
    </row>
    <row r="3478" s="38" customFormat="1" ht="22.5" spans="1:16382">
      <c r="A3478" s="10" t="s">
        <v>2502</v>
      </c>
      <c r="B3478" s="5">
        <v>330804004</v>
      </c>
      <c r="C3478" s="11" t="s">
        <v>6187</v>
      </c>
      <c r="D3478" s="10" t="s">
        <v>11</v>
      </c>
      <c r="E3478" s="12">
        <v>1650</v>
      </c>
      <c r="F3478" s="11"/>
      <c r="G3478" s="11"/>
      <c r="H3478" s="11"/>
      <c r="XFB3478" s="45"/>
    </row>
    <row r="3479" s="38" customFormat="1" ht="33.75" spans="1:16382">
      <c r="A3479" s="10" t="s">
        <v>2502</v>
      </c>
      <c r="B3479" s="5">
        <v>330804005</v>
      </c>
      <c r="C3479" s="11" t="s">
        <v>6188</v>
      </c>
      <c r="D3479" s="10" t="s">
        <v>11</v>
      </c>
      <c r="E3479" s="12">
        <v>3230</v>
      </c>
      <c r="F3479" s="11" t="s">
        <v>6189</v>
      </c>
      <c r="G3479" s="11"/>
      <c r="H3479" s="11"/>
      <c r="XFB3479" s="45"/>
    </row>
    <row r="3480" s="38" customFormat="1" ht="22.5" spans="1:16382">
      <c r="A3480" s="10" t="s">
        <v>2502</v>
      </c>
      <c r="B3480" s="5">
        <v>330804006</v>
      </c>
      <c r="C3480" s="11" t="s">
        <v>6190</v>
      </c>
      <c r="D3480" s="10" t="s">
        <v>11</v>
      </c>
      <c r="E3480" s="12">
        <v>3870</v>
      </c>
      <c r="F3480" s="11"/>
      <c r="G3480" s="11"/>
      <c r="H3480" s="11"/>
      <c r="XFB3480" s="45"/>
    </row>
    <row r="3481" s="38" customFormat="1" ht="22.5" spans="1:16382">
      <c r="A3481" s="10" t="s">
        <v>2502</v>
      </c>
      <c r="B3481" s="5">
        <v>330804007</v>
      </c>
      <c r="C3481" s="11" t="s">
        <v>6191</v>
      </c>
      <c r="D3481" s="10" t="s">
        <v>11</v>
      </c>
      <c r="E3481" s="12">
        <v>3230</v>
      </c>
      <c r="F3481" s="11" t="s">
        <v>6192</v>
      </c>
      <c r="G3481" s="11"/>
      <c r="H3481" s="11"/>
      <c r="XFB3481" s="45"/>
    </row>
    <row r="3482" s="38" customFormat="1" ht="45" spans="1:16382">
      <c r="A3482" s="10" t="s">
        <v>2502</v>
      </c>
      <c r="B3482" s="5">
        <v>330804008</v>
      </c>
      <c r="C3482" s="11" t="s">
        <v>6193</v>
      </c>
      <c r="D3482" s="10" t="s">
        <v>11</v>
      </c>
      <c r="E3482" s="12">
        <v>3870</v>
      </c>
      <c r="F3482" s="11" t="s">
        <v>6194</v>
      </c>
      <c r="G3482" s="11" t="s">
        <v>4803</v>
      </c>
      <c r="H3482" s="11"/>
      <c r="XFB3482" s="45"/>
    </row>
    <row r="3483" s="38" customFormat="1" ht="33.75" spans="1:16382">
      <c r="A3483" s="10" t="s">
        <v>2502</v>
      </c>
      <c r="B3483" s="5">
        <v>330804009</v>
      </c>
      <c r="C3483" s="11" t="s">
        <v>6195</v>
      </c>
      <c r="D3483" s="10" t="s">
        <v>11</v>
      </c>
      <c r="E3483" s="12">
        <v>6270</v>
      </c>
      <c r="F3483" s="11" t="s">
        <v>6196</v>
      </c>
      <c r="G3483" s="11" t="s">
        <v>4803</v>
      </c>
      <c r="H3483" s="11"/>
      <c r="XFB3483" s="45"/>
    </row>
    <row r="3484" s="38" customFormat="1" ht="22.5" spans="1:16382">
      <c r="A3484" s="10" t="s">
        <v>2502</v>
      </c>
      <c r="B3484" s="5">
        <v>330804010</v>
      </c>
      <c r="C3484" s="11" t="s">
        <v>6197</v>
      </c>
      <c r="D3484" s="10" t="s">
        <v>11</v>
      </c>
      <c r="E3484" s="12">
        <v>7600</v>
      </c>
      <c r="F3484" s="11" t="s">
        <v>6198</v>
      </c>
      <c r="G3484" s="11" t="s">
        <v>4803</v>
      </c>
      <c r="H3484" s="11"/>
      <c r="XFB3484" s="45"/>
    </row>
    <row r="3485" s="38" customFormat="1" ht="33.75" spans="1:16382">
      <c r="A3485" s="10" t="s">
        <v>2502</v>
      </c>
      <c r="B3485" s="5">
        <v>330804011</v>
      </c>
      <c r="C3485" s="11" t="s">
        <v>6199</v>
      </c>
      <c r="D3485" s="10" t="s">
        <v>11</v>
      </c>
      <c r="E3485" s="12">
        <v>4150</v>
      </c>
      <c r="F3485" s="11" t="s">
        <v>6200</v>
      </c>
      <c r="G3485" s="11" t="s">
        <v>4803</v>
      </c>
      <c r="H3485" s="11"/>
      <c r="XFB3485" s="45"/>
    </row>
    <row r="3486" s="38" customFormat="1" ht="22.5" spans="1:16382">
      <c r="A3486" s="10" t="s">
        <v>2502</v>
      </c>
      <c r="B3486" s="5">
        <v>330804012</v>
      </c>
      <c r="C3486" s="11" t="s">
        <v>6201</v>
      </c>
      <c r="D3486" s="10" t="s">
        <v>4607</v>
      </c>
      <c r="E3486" s="12">
        <v>3230</v>
      </c>
      <c r="F3486" s="11" t="s">
        <v>6202</v>
      </c>
      <c r="G3486" s="11"/>
      <c r="H3486" s="11"/>
      <c r="XFB3486" s="45"/>
    </row>
    <row r="3487" s="38" customFormat="1" ht="22.5" spans="1:16382">
      <c r="A3487" s="10" t="s">
        <v>2502</v>
      </c>
      <c r="B3487" s="5">
        <v>330804013</v>
      </c>
      <c r="C3487" s="11" t="s">
        <v>6203</v>
      </c>
      <c r="D3487" s="10" t="s">
        <v>11</v>
      </c>
      <c r="E3487" s="12">
        <v>3350</v>
      </c>
      <c r="F3487" s="11" t="s">
        <v>6204</v>
      </c>
      <c r="G3487" s="11" t="s">
        <v>6205</v>
      </c>
      <c r="H3487" s="11"/>
      <c r="XFB3487" s="45"/>
    </row>
    <row r="3488" s="38" customFormat="1" spans="1:16382">
      <c r="A3488" s="10" t="s">
        <v>2502</v>
      </c>
      <c r="B3488" s="5">
        <v>330804014</v>
      </c>
      <c r="C3488" s="11" t="s">
        <v>6206</v>
      </c>
      <c r="D3488" s="10" t="s">
        <v>11</v>
      </c>
      <c r="E3488" s="12">
        <v>2840</v>
      </c>
      <c r="F3488" s="11" t="s">
        <v>6207</v>
      </c>
      <c r="G3488" s="11"/>
      <c r="H3488" s="11"/>
      <c r="XFB3488" s="45"/>
    </row>
    <row r="3489" s="38" customFormat="1" ht="22.5" spans="1:16382">
      <c r="A3489" s="10" t="s">
        <v>2502</v>
      </c>
      <c r="B3489" s="5">
        <v>330804015</v>
      </c>
      <c r="C3489" s="11" t="s">
        <v>6208</v>
      </c>
      <c r="D3489" s="10" t="s">
        <v>11</v>
      </c>
      <c r="E3489" s="12">
        <v>3350</v>
      </c>
      <c r="F3489" s="11"/>
      <c r="G3489" s="11"/>
      <c r="H3489" s="11"/>
      <c r="XFB3489" s="45"/>
    </row>
    <row r="3490" s="38" customFormat="1" ht="22.5" spans="1:16382">
      <c r="A3490" s="10" t="s">
        <v>2502</v>
      </c>
      <c r="B3490" s="5" t="s">
        <v>6209</v>
      </c>
      <c r="C3490" s="5" t="s">
        <v>6210</v>
      </c>
      <c r="D3490" s="10" t="s">
        <v>11</v>
      </c>
      <c r="E3490" s="12">
        <v>3230</v>
      </c>
      <c r="F3490" s="11"/>
      <c r="G3490" s="11"/>
      <c r="H3490" s="11"/>
      <c r="XFB3490" s="45"/>
    </row>
    <row r="3491" s="38" customFormat="1" ht="45" spans="1:16382">
      <c r="A3491" s="10" t="s">
        <v>2502</v>
      </c>
      <c r="B3491" s="5" t="s">
        <v>6211</v>
      </c>
      <c r="C3491" s="5" t="s">
        <v>6212</v>
      </c>
      <c r="D3491" s="10" t="s">
        <v>6213</v>
      </c>
      <c r="E3491" s="12">
        <v>1290</v>
      </c>
      <c r="F3491" s="11"/>
      <c r="G3491" s="11"/>
      <c r="H3491" s="11"/>
      <c r="XFB3491" s="45"/>
    </row>
    <row r="3492" s="38" customFormat="1" ht="22.5" spans="1:16382">
      <c r="A3492" s="10" t="s">
        <v>2502</v>
      </c>
      <c r="B3492" s="5">
        <v>330804017</v>
      </c>
      <c r="C3492" s="5" t="s">
        <v>6214</v>
      </c>
      <c r="D3492" s="10" t="s">
        <v>11</v>
      </c>
      <c r="E3492" s="12">
        <v>2840</v>
      </c>
      <c r="F3492" s="11" t="s">
        <v>6215</v>
      </c>
      <c r="G3492" s="11" t="s">
        <v>4803</v>
      </c>
      <c r="H3492" s="11"/>
      <c r="XFB3492" s="45"/>
    </row>
    <row r="3493" s="38" customFormat="1" ht="45" spans="1:16382">
      <c r="A3493" s="10" t="s">
        <v>2502</v>
      </c>
      <c r="B3493" s="5" t="s">
        <v>6216</v>
      </c>
      <c r="C3493" s="5" t="s">
        <v>6217</v>
      </c>
      <c r="D3493" s="10" t="s">
        <v>6213</v>
      </c>
      <c r="E3493" s="12">
        <v>1290</v>
      </c>
      <c r="F3493" s="11"/>
      <c r="G3493" s="11"/>
      <c r="H3493" s="11"/>
      <c r="XFB3493" s="45"/>
    </row>
    <row r="3494" s="38" customFormat="1" ht="33.75" spans="1:16382">
      <c r="A3494" s="10" t="s">
        <v>2502</v>
      </c>
      <c r="B3494" s="5">
        <v>330804018</v>
      </c>
      <c r="C3494" s="11" t="s">
        <v>6218</v>
      </c>
      <c r="D3494" s="10" t="s">
        <v>11</v>
      </c>
      <c r="E3494" s="12">
        <v>2840</v>
      </c>
      <c r="F3494" s="11" t="s">
        <v>6219</v>
      </c>
      <c r="G3494" s="11" t="s">
        <v>4803</v>
      </c>
      <c r="H3494" s="11"/>
      <c r="XFB3494" s="45"/>
    </row>
    <row r="3495" s="38" customFormat="1" ht="22.5" spans="1:16382">
      <c r="A3495" s="10" t="s">
        <v>2502</v>
      </c>
      <c r="B3495" s="18">
        <v>330804019</v>
      </c>
      <c r="C3495" s="19" t="s">
        <v>6220</v>
      </c>
      <c r="D3495" s="12" t="s">
        <v>11</v>
      </c>
      <c r="E3495" s="12">
        <v>4640</v>
      </c>
      <c r="F3495" s="19" t="s">
        <v>6221</v>
      </c>
      <c r="G3495" s="19"/>
      <c r="H3495" s="19"/>
      <c r="XFB3495" s="45"/>
    </row>
    <row r="3496" s="38" customFormat="1" ht="22.5" spans="1:16382">
      <c r="A3496" s="10" t="s">
        <v>2502</v>
      </c>
      <c r="B3496" s="5">
        <v>330804020</v>
      </c>
      <c r="C3496" s="11" t="s">
        <v>6222</v>
      </c>
      <c r="D3496" s="10" t="s">
        <v>11</v>
      </c>
      <c r="E3496" s="12">
        <v>3870</v>
      </c>
      <c r="F3496" s="11" t="s">
        <v>6223</v>
      </c>
      <c r="G3496" s="11"/>
      <c r="H3496" s="11"/>
      <c r="XFB3496" s="45"/>
    </row>
    <row r="3497" s="38" customFormat="1" ht="22.5" spans="1:16382">
      <c r="A3497" s="10" t="s">
        <v>2502</v>
      </c>
      <c r="B3497" s="5">
        <v>330804021</v>
      </c>
      <c r="C3497" s="11" t="s">
        <v>6224</v>
      </c>
      <c r="D3497" s="10" t="s">
        <v>11</v>
      </c>
      <c r="E3497" s="12">
        <v>3230</v>
      </c>
      <c r="F3497" s="11" t="s">
        <v>6225</v>
      </c>
      <c r="G3497" s="11"/>
      <c r="H3497" s="11"/>
      <c r="XFB3497" s="45"/>
    </row>
    <row r="3498" s="38" customFormat="1" ht="22.5" spans="1:16382">
      <c r="A3498" s="10" t="s">
        <v>2502</v>
      </c>
      <c r="B3498" s="5">
        <v>330804022</v>
      </c>
      <c r="C3498" s="11" t="s">
        <v>6226</v>
      </c>
      <c r="D3498" s="10" t="s">
        <v>11</v>
      </c>
      <c r="E3498" s="12">
        <v>2970</v>
      </c>
      <c r="F3498" s="11"/>
      <c r="G3498" s="11"/>
      <c r="H3498" s="11"/>
      <c r="XFB3498" s="45"/>
    </row>
    <row r="3499" s="38" customFormat="1" ht="22.5" spans="1:16382">
      <c r="A3499" s="10" t="s">
        <v>2502</v>
      </c>
      <c r="B3499" s="5">
        <v>330804023</v>
      </c>
      <c r="C3499" s="11" t="s">
        <v>6227</v>
      </c>
      <c r="D3499" s="10" t="s">
        <v>11</v>
      </c>
      <c r="E3499" s="12">
        <v>2580</v>
      </c>
      <c r="F3499" s="11"/>
      <c r="G3499" s="11" t="s">
        <v>6228</v>
      </c>
      <c r="H3499" s="11"/>
      <c r="XFB3499" s="45"/>
    </row>
    <row r="3500" s="38" customFormat="1" ht="22.5" spans="1:16382">
      <c r="A3500" s="10" t="s">
        <v>2502</v>
      </c>
      <c r="B3500" s="5">
        <v>330804024</v>
      </c>
      <c r="C3500" s="11" t="s">
        <v>6229</v>
      </c>
      <c r="D3500" s="10" t="s">
        <v>11</v>
      </c>
      <c r="E3500" s="12">
        <v>3230</v>
      </c>
      <c r="F3500" s="11" t="s">
        <v>6230</v>
      </c>
      <c r="G3500" s="11" t="s">
        <v>4803</v>
      </c>
      <c r="H3500" s="11"/>
      <c r="XFB3500" s="45"/>
    </row>
    <row r="3501" s="38" customFormat="1" ht="22.5" spans="1:16382">
      <c r="A3501" s="10" t="s">
        <v>2502</v>
      </c>
      <c r="B3501" s="5">
        <v>330804025</v>
      </c>
      <c r="C3501" s="11" t="s">
        <v>6231</v>
      </c>
      <c r="D3501" s="10" t="s">
        <v>11</v>
      </c>
      <c r="E3501" s="12">
        <v>3230</v>
      </c>
      <c r="F3501" s="11"/>
      <c r="G3501" s="11" t="s">
        <v>4803</v>
      </c>
      <c r="H3501" s="11"/>
      <c r="XFB3501" s="45"/>
    </row>
    <row r="3502" s="38" customFormat="1" ht="22.5" spans="1:16382">
      <c r="A3502" s="10" t="s">
        <v>2502</v>
      </c>
      <c r="B3502" s="5">
        <v>330804026</v>
      </c>
      <c r="C3502" s="11" t="s">
        <v>6232</v>
      </c>
      <c r="D3502" s="10" t="s">
        <v>11</v>
      </c>
      <c r="E3502" s="12">
        <v>3230</v>
      </c>
      <c r="F3502" s="11"/>
      <c r="G3502" s="11" t="s">
        <v>4803</v>
      </c>
      <c r="H3502" s="11"/>
      <c r="XFB3502" s="45"/>
    </row>
    <row r="3503" s="38" customFormat="1" ht="22.5" spans="1:16382">
      <c r="A3503" s="10" t="s">
        <v>2502</v>
      </c>
      <c r="B3503" s="5">
        <v>330804027</v>
      </c>
      <c r="C3503" s="11" t="s">
        <v>6233</v>
      </c>
      <c r="D3503" s="10" t="s">
        <v>11</v>
      </c>
      <c r="E3503" s="12">
        <v>3870</v>
      </c>
      <c r="F3503" s="11"/>
      <c r="G3503" s="11" t="s">
        <v>4803</v>
      </c>
      <c r="H3503" s="11"/>
      <c r="XFB3503" s="45"/>
    </row>
    <row r="3504" s="38" customFormat="1" ht="22.5" spans="1:16382">
      <c r="A3504" s="10" t="s">
        <v>2502</v>
      </c>
      <c r="B3504" s="5">
        <v>330804028</v>
      </c>
      <c r="C3504" s="11" t="s">
        <v>6234</v>
      </c>
      <c r="D3504" s="10" t="s">
        <v>11</v>
      </c>
      <c r="E3504" s="12">
        <v>3230</v>
      </c>
      <c r="F3504" s="11"/>
      <c r="G3504" s="11" t="s">
        <v>4803</v>
      </c>
      <c r="H3504" s="11"/>
      <c r="XFB3504" s="45"/>
    </row>
    <row r="3505" s="38" customFormat="1" ht="22.5" spans="1:16382">
      <c r="A3505" s="10" t="s">
        <v>2502</v>
      </c>
      <c r="B3505" s="5">
        <v>330804029</v>
      </c>
      <c r="C3505" s="11" t="s">
        <v>6235</v>
      </c>
      <c r="D3505" s="10" t="s">
        <v>11</v>
      </c>
      <c r="E3505" s="12">
        <v>3230</v>
      </c>
      <c r="F3505" s="11" t="s">
        <v>6204</v>
      </c>
      <c r="G3505" s="11"/>
      <c r="H3505" s="11"/>
      <c r="XFB3505" s="45"/>
    </row>
    <row r="3506" s="38" customFormat="1" ht="22.5" spans="1:16382">
      <c r="A3506" s="10" t="s">
        <v>2502</v>
      </c>
      <c r="B3506" s="5">
        <v>330804030</v>
      </c>
      <c r="C3506" s="11" t="s">
        <v>6236</v>
      </c>
      <c r="D3506" s="10" t="s">
        <v>11</v>
      </c>
      <c r="E3506" s="12">
        <v>3230</v>
      </c>
      <c r="F3506" s="11" t="s">
        <v>6237</v>
      </c>
      <c r="G3506" s="11" t="s">
        <v>4803</v>
      </c>
      <c r="H3506" s="11"/>
      <c r="XFB3506" s="45"/>
    </row>
    <row r="3507" s="38" customFormat="1" ht="22.5" spans="1:16382">
      <c r="A3507" s="10" t="s">
        <v>2502</v>
      </c>
      <c r="B3507" s="5">
        <v>330804031</v>
      </c>
      <c r="C3507" s="11" t="s">
        <v>6238</v>
      </c>
      <c r="D3507" s="10" t="s">
        <v>11</v>
      </c>
      <c r="E3507" s="12">
        <v>3230</v>
      </c>
      <c r="F3507" s="11"/>
      <c r="G3507" s="11" t="s">
        <v>4803</v>
      </c>
      <c r="H3507" s="11"/>
      <c r="XFB3507" s="45"/>
    </row>
    <row r="3508" s="38" customFormat="1" ht="22.5" spans="1:16382">
      <c r="A3508" s="10" t="s">
        <v>2502</v>
      </c>
      <c r="B3508" s="5">
        <v>330804032</v>
      </c>
      <c r="C3508" s="11" t="s">
        <v>6239</v>
      </c>
      <c r="D3508" s="10" t="s">
        <v>11</v>
      </c>
      <c r="E3508" s="12">
        <v>3230</v>
      </c>
      <c r="F3508" s="11"/>
      <c r="G3508" s="11"/>
      <c r="H3508" s="11"/>
      <c r="XFB3508" s="45"/>
    </row>
    <row r="3509" s="38" customFormat="1" spans="1:16382">
      <c r="A3509" s="10" t="s">
        <v>2502</v>
      </c>
      <c r="B3509" s="5">
        <v>330804033</v>
      </c>
      <c r="C3509" s="11" t="s">
        <v>6240</v>
      </c>
      <c r="D3509" s="10" t="s">
        <v>11</v>
      </c>
      <c r="E3509" s="12">
        <v>3140</v>
      </c>
      <c r="F3509" s="11"/>
      <c r="G3509" s="11"/>
      <c r="H3509" s="11"/>
      <c r="XFB3509" s="45"/>
    </row>
    <row r="3510" s="38" customFormat="1" ht="22.5" spans="1:16382">
      <c r="A3510" s="10" t="s">
        <v>2502</v>
      </c>
      <c r="B3510" s="5">
        <v>330804034</v>
      </c>
      <c r="C3510" s="11" t="s">
        <v>6241</v>
      </c>
      <c r="D3510" s="10" t="s">
        <v>11</v>
      </c>
      <c r="E3510" s="12">
        <v>2770</v>
      </c>
      <c r="F3510" s="11" t="s">
        <v>6242</v>
      </c>
      <c r="G3510" s="11"/>
      <c r="H3510" s="11"/>
      <c r="XFB3510" s="45"/>
    </row>
    <row r="3511" s="38" customFormat="1" spans="1:16382">
      <c r="A3511" s="10" t="s">
        <v>2502</v>
      </c>
      <c r="B3511" s="5">
        <v>330804035</v>
      </c>
      <c r="C3511" s="11" t="s">
        <v>6243</v>
      </c>
      <c r="D3511" s="10" t="s">
        <v>11</v>
      </c>
      <c r="E3511" s="12">
        <v>2430</v>
      </c>
      <c r="F3511" s="11" t="s">
        <v>6244</v>
      </c>
      <c r="G3511" s="11" t="s">
        <v>6245</v>
      </c>
      <c r="H3511" s="11"/>
      <c r="XFB3511" s="45"/>
    </row>
    <row r="3512" s="38" customFormat="1" ht="22.5" spans="1:16382">
      <c r="A3512" s="10" t="s">
        <v>2502</v>
      </c>
      <c r="B3512" s="5">
        <v>330804036</v>
      </c>
      <c r="C3512" s="11" t="s">
        <v>6246</v>
      </c>
      <c r="D3512" s="10" t="s">
        <v>11</v>
      </c>
      <c r="E3512" s="12">
        <v>2840</v>
      </c>
      <c r="F3512" s="11"/>
      <c r="G3512" s="11"/>
      <c r="H3512" s="11"/>
      <c r="XFB3512" s="45"/>
    </row>
    <row r="3513" s="38" customFormat="1" ht="22.5" spans="1:16382">
      <c r="A3513" s="10" t="s">
        <v>2502</v>
      </c>
      <c r="B3513" s="5">
        <v>330804037</v>
      </c>
      <c r="C3513" s="11" t="s">
        <v>6247</v>
      </c>
      <c r="D3513" s="10" t="s">
        <v>11</v>
      </c>
      <c r="E3513" s="12">
        <v>2840</v>
      </c>
      <c r="F3513" s="11"/>
      <c r="G3513" s="11"/>
      <c r="H3513" s="11"/>
      <c r="XFB3513" s="45"/>
    </row>
    <row r="3514" s="38" customFormat="1" ht="33.75" spans="1:16382">
      <c r="A3514" s="10" t="s">
        <v>2502</v>
      </c>
      <c r="B3514" s="5">
        <v>330804038</v>
      </c>
      <c r="C3514" s="11" t="s">
        <v>6248</v>
      </c>
      <c r="D3514" s="10" t="s">
        <v>11</v>
      </c>
      <c r="E3514" s="12">
        <v>3230</v>
      </c>
      <c r="F3514" s="11" t="s">
        <v>6249</v>
      </c>
      <c r="G3514" s="11" t="s">
        <v>4803</v>
      </c>
      <c r="H3514" s="11"/>
      <c r="XFB3514" s="45"/>
    </row>
    <row r="3515" s="38" customFormat="1" ht="22.5" spans="1:16382">
      <c r="A3515" s="10" t="s">
        <v>2502</v>
      </c>
      <c r="B3515" s="5">
        <v>330804039</v>
      </c>
      <c r="C3515" s="11" t="s">
        <v>6250</v>
      </c>
      <c r="D3515" s="10" t="s">
        <v>11</v>
      </c>
      <c r="E3515" s="12">
        <v>1940</v>
      </c>
      <c r="F3515" s="11"/>
      <c r="G3515" s="11" t="s">
        <v>4803</v>
      </c>
      <c r="H3515" s="11"/>
      <c r="XFB3515" s="45"/>
    </row>
    <row r="3516" s="38" customFormat="1" spans="1:16382">
      <c r="A3516" s="10" t="s">
        <v>2502</v>
      </c>
      <c r="B3516" s="5">
        <v>330804040</v>
      </c>
      <c r="C3516" s="11" t="s">
        <v>6251</v>
      </c>
      <c r="D3516" s="10" t="s">
        <v>11</v>
      </c>
      <c r="E3516" s="12">
        <v>2060</v>
      </c>
      <c r="F3516" s="11"/>
      <c r="G3516" s="11" t="s">
        <v>4803</v>
      </c>
      <c r="H3516" s="11"/>
      <c r="XFB3516" s="45"/>
    </row>
    <row r="3517" s="38" customFormat="1" ht="33.75" spans="1:16382">
      <c r="A3517" s="10" t="s">
        <v>2502</v>
      </c>
      <c r="B3517" s="5">
        <v>330804041</v>
      </c>
      <c r="C3517" s="11" t="s">
        <v>6252</v>
      </c>
      <c r="D3517" s="10" t="s">
        <v>11</v>
      </c>
      <c r="E3517" s="12">
        <v>2840</v>
      </c>
      <c r="F3517" s="11" t="s">
        <v>6253</v>
      </c>
      <c r="G3517" s="11" t="s">
        <v>6254</v>
      </c>
      <c r="H3517" s="11"/>
      <c r="XFB3517" s="45"/>
    </row>
    <row r="3518" s="38" customFormat="1" ht="22.5" spans="1:16382">
      <c r="A3518" s="10" t="s">
        <v>2502</v>
      </c>
      <c r="B3518" s="5">
        <v>330804042</v>
      </c>
      <c r="C3518" s="11" t="s">
        <v>6255</v>
      </c>
      <c r="D3518" s="10" t="s">
        <v>2476</v>
      </c>
      <c r="E3518" s="12">
        <v>1160</v>
      </c>
      <c r="F3518" s="11"/>
      <c r="G3518" s="11"/>
      <c r="H3518" s="11"/>
      <c r="XFB3518" s="45"/>
    </row>
    <row r="3519" s="38" customFormat="1" spans="1:16382">
      <c r="A3519" s="10" t="s">
        <v>2502</v>
      </c>
      <c r="B3519" s="5">
        <v>330804043</v>
      </c>
      <c r="C3519" s="11" t="s">
        <v>6256</v>
      </c>
      <c r="D3519" s="10" t="s">
        <v>2476</v>
      </c>
      <c r="E3519" s="12">
        <v>1550</v>
      </c>
      <c r="F3519" s="11" t="s">
        <v>6257</v>
      </c>
      <c r="G3519" s="11" t="s">
        <v>6205</v>
      </c>
      <c r="H3519" s="11"/>
      <c r="XFB3519" s="45"/>
    </row>
    <row r="3520" s="38" customFormat="1" spans="1:16382">
      <c r="A3520" s="10" t="s">
        <v>2502</v>
      </c>
      <c r="B3520" s="5">
        <v>330804044</v>
      </c>
      <c r="C3520" s="51" t="s">
        <v>6258</v>
      </c>
      <c r="D3520" s="10" t="s">
        <v>11</v>
      </c>
      <c r="E3520" s="12">
        <v>1290</v>
      </c>
      <c r="F3520" s="11" t="s">
        <v>6259</v>
      </c>
      <c r="G3520" s="11"/>
      <c r="H3520" s="11"/>
      <c r="XFB3520" s="45"/>
    </row>
    <row r="3521" s="38" customFormat="1" ht="22.5" spans="1:16382">
      <c r="A3521" s="10" t="s">
        <v>2502</v>
      </c>
      <c r="B3521" s="5">
        <v>330804045</v>
      </c>
      <c r="C3521" s="11" t="s">
        <v>6260</v>
      </c>
      <c r="D3521" s="10" t="s">
        <v>11</v>
      </c>
      <c r="E3521" s="12">
        <v>1290</v>
      </c>
      <c r="F3521" s="11"/>
      <c r="G3521" s="11" t="s">
        <v>6261</v>
      </c>
      <c r="H3521" s="11"/>
      <c r="XFB3521" s="45"/>
    </row>
    <row r="3522" s="38" customFormat="1" ht="22.5" spans="1:16382">
      <c r="A3522" s="10" t="s">
        <v>2502</v>
      </c>
      <c r="B3522" s="5">
        <v>330804046</v>
      </c>
      <c r="C3522" s="11" t="s">
        <v>6262</v>
      </c>
      <c r="D3522" s="10" t="s">
        <v>11</v>
      </c>
      <c r="E3522" s="12">
        <v>2580</v>
      </c>
      <c r="F3522" s="11" t="s">
        <v>6263</v>
      </c>
      <c r="G3522" s="11"/>
      <c r="H3522" s="11"/>
      <c r="XFB3522" s="45"/>
    </row>
    <row r="3523" s="38" customFormat="1" ht="22.5" spans="1:16382">
      <c r="A3523" s="10" t="s">
        <v>2502</v>
      </c>
      <c r="B3523" s="5">
        <v>330804047</v>
      </c>
      <c r="C3523" s="11" t="s">
        <v>6264</v>
      </c>
      <c r="D3523" s="10" t="s">
        <v>11</v>
      </c>
      <c r="E3523" s="12">
        <v>2580</v>
      </c>
      <c r="F3523" s="11" t="s">
        <v>6265</v>
      </c>
      <c r="G3523" s="11"/>
      <c r="H3523" s="11"/>
      <c r="XFB3523" s="45"/>
    </row>
    <row r="3524" s="38" customFormat="1" ht="33.75" spans="1:16382">
      <c r="A3524" s="10" t="s">
        <v>2502</v>
      </c>
      <c r="B3524" s="5">
        <v>330804048</v>
      </c>
      <c r="C3524" s="11" t="s">
        <v>6266</v>
      </c>
      <c r="D3524" s="10" t="s">
        <v>11</v>
      </c>
      <c r="E3524" s="12">
        <v>2060</v>
      </c>
      <c r="F3524" s="11"/>
      <c r="G3524" s="11" t="s">
        <v>4803</v>
      </c>
      <c r="H3524" s="11" t="s">
        <v>6267</v>
      </c>
      <c r="XFB3524" s="45"/>
    </row>
    <row r="3525" s="38" customFormat="1" ht="33.75" spans="1:16382">
      <c r="A3525" s="10" t="s">
        <v>2502</v>
      </c>
      <c r="B3525" s="5">
        <v>330804049</v>
      </c>
      <c r="C3525" s="11" t="s">
        <v>6268</v>
      </c>
      <c r="D3525" s="10" t="s">
        <v>11</v>
      </c>
      <c r="E3525" s="12">
        <v>2060</v>
      </c>
      <c r="F3525" s="11"/>
      <c r="G3525" s="11" t="s">
        <v>4803</v>
      </c>
      <c r="H3525" s="11" t="s">
        <v>6267</v>
      </c>
      <c r="XFB3525" s="45"/>
    </row>
    <row r="3526" s="38" customFormat="1" ht="22.5" spans="1:16382">
      <c r="A3526" s="10" t="s">
        <v>2502</v>
      </c>
      <c r="B3526" s="5">
        <v>330804050</v>
      </c>
      <c r="C3526" s="11" t="s">
        <v>6269</v>
      </c>
      <c r="D3526" s="10" t="s">
        <v>11</v>
      </c>
      <c r="E3526" s="12">
        <v>1940</v>
      </c>
      <c r="F3526" s="11" t="s">
        <v>6270</v>
      </c>
      <c r="G3526" s="11"/>
      <c r="H3526" s="11"/>
      <c r="XFB3526" s="45"/>
    </row>
    <row r="3527" s="38" customFormat="1" ht="22.5" spans="1:16382">
      <c r="A3527" s="10" t="s">
        <v>2502</v>
      </c>
      <c r="B3527" s="5">
        <v>330804051</v>
      </c>
      <c r="C3527" s="11" t="s">
        <v>6271</v>
      </c>
      <c r="D3527" s="10" t="s">
        <v>11</v>
      </c>
      <c r="E3527" s="12">
        <v>1550</v>
      </c>
      <c r="F3527" s="11" t="s">
        <v>6272</v>
      </c>
      <c r="G3527" s="11"/>
      <c r="H3527" s="11"/>
      <c r="XFB3527" s="45"/>
    </row>
    <row r="3528" s="38" customFormat="1" ht="22.5" spans="1:16382">
      <c r="A3528" s="10" t="s">
        <v>2502</v>
      </c>
      <c r="B3528" s="5">
        <v>330804052</v>
      </c>
      <c r="C3528" s="11" t="s">
        <v>6273</v>
      </c>
      <c r="D3528" s="10" t="s">
        <v>11</v>
      </c>
      <c r="E3528" s="12">
        <v>1940</v>
      </c>
      <c r="F3528" s="11" t="s">
        <v>6274</v>
      </c>
      <c r="G3528" s="11" t="s">
        <v>6275</v>
      </c>
      <c r="H3528" s="11"/>
      <c r="XFB3528" s="45"/>
    </row>
    <row r="3529" s="38" customFormat="1" spans="1:16382">
      <c r="A3529" s="10" t="s">
        <v>2502</v>
      </c>
      <c r="B3529" s="5">
        <v>330804053</v>
      </c>
      <c r="C3529" s="11" t="s">
        <v>6276</v>
      </c>
      <c r="D3529" s="10" t="s">
        <v>11</v>
      </c>
      <c r="E3529" s="12">
        <v>1290</v>
      </c>
      <c r="F3529" s="11"/>
      <c r="G3529" s="11"/>
      <c r="H3529" s="11"/>
      <c r="XFB3529" s="45"/>
    </row>
    <row r="3530" s="38" customFormat="1" ht="22.5" spans="1:16382">
      <c r="A3530" s="10" t="s">
        <v>2502</v>
      </c>
      <c r="B3530" s="5">
        <v>330804054</v>
      </c>
      <c r="C3530" s="11" t="s">
        <v>6277</v>
      </c>
      <c r="D3530" s="10" t="s">
        <v>11</v>
      </c>
      <c r="E3530" s="12">
        <v>1000</v>
      </c>
      <c r="F3530" s="11" t="s">
        <v>6278</v>
      </c>
      <c r="G3530" s="11"/>
      <c r="H3530" s="11"/>
      <c r="XFB3530" s="45"/>
    </row>
    <row r="3531" s="38" customFormat="1" ht="22.5" spans="1:16382">
      <c r="A3531" s="10" t="s">
        <v>2502</v>
      </c>
      <c r="B3531" s="5">
        <v>330804055</v>
      </c>
      <c r="C3531" s="11" t="s">
        <v>6279</v>
      </c>
      <c r="D3531" s="10" t="s">
        <v>11</v>
      </c>
      <c r="E3531" s="12">
        <v>1090</v>
      </c>
      <c r="F3531" s="11" t="s">
        <v>6280</v>
      </c>
      <c r="G3531" s="11" t="s">
        <v>4803</v>
      </c>
      <c r="H3531" s="11"/>
      <c r="XFB3531" s="45"/>
    </row>
    <row r="3532" s="38" customFormat="1" ht="22.5" spans="1:16382">
      <c r="A3532" s="10" t="s">
        <v>2502</v>
      </c>
      <c r="B3532" s="5">
        <v>330804056</v>
      </c>
      <c r="C3532" s="11" t="s">
        <v>6281</v>
      </c>
      <c r="D3532" s="10" t="s">
        <v>11</v>
      </c>
      <c r="E3532" s="12">
        <v>1900</v>
      </c>
      <c r="F3532" s="11"/>
      <c r="G3532" s="11"/>
      <c r="H3532" s="11"/>
      <c r="XFB3532" s="45"/>
    </row>
    <row r="3533" s="38" customFormat="1" ht="22.5" spans="1:16382">
      <c r="A3533" s="10" t="s">
        <v>2502</v>
      </c>
      <c r="B3533" s="5">
        <v>330804057</v>
      </c>
      <c r="C3533" s="11" t="s">
        <v>6282</v>
      </c>
      <c r="D3533" s="10" t="s">
        <v>11</v>
      </c>
      <c r="E3533" s="12">
        <v>2840</v>
      </c>
      <c r="F3533" s="11" t="s">
        <v>6283</v>
      </c>
      <c r="G3533" s="11"/>
      <c r="H3533" s="11"/>
      <c r="XFB3533" s="45"/>
    </row>
    <row r="3534" s="38" customFormat="1" spans="1:16382">
      <c r="A3534" s="10" t="s">
        <v>2502</v>
      </c>
      <c r="B3534" s="5">
        <v>330804058</v>
      </c>
      <c r="C3534" s="11" t="s">
        <v>6284</v>
      </c>
      <c r="D3534" s="10" t="s">
        <v>11</v>
      </c>
      <c r="E3534" s="12">
        <v>2060</v>
      </c>
      <c r="F3534" s="11" t="s">
        <v>6285</v>
      </c>
      <c r="G3534" s="11"/>
      <c r="H3534" s="11"/>
      <c r="XFB3534" s="45"/>
    </row>
    <row r="3535" s="38" customFormat="1" ht="22.5" spans="1:16382">
      <c r="A3535" s="10" t="s">
        <v>2502</v>
      </c>
      <c r="B3535" s="18">
        <v>330804059</v>
      </c>
      <c r="C3535" s="19" t="s">
        <v>6286</v>
      </c>
      <c r="D3535" s="12" t="s">
        <v>11</v>
      </c>
      <c r="E3535" s="12">
        <v>1420</v>
      </c>
      <c r="F3535" s="19"/>
      <c r="G3535" s="19"/>
      <c r="H3535" s="19"/>
      <c r="XFB3535" s="45"/>
    </row>
    <row r="3536" s="38" customFormat="1" ht="22.5" spans="1:16382">
      <c r="A3536" s="10" t="s">
        <v>2502</v>
      </c>
      <c r="B3536" s="5">
        <v>330804060</v>
      </c>
      <c r="C3536" s="11" t="s">
        <v>6287</v>
      </c>
      <c r="D3536" s="10" t="s">
        <v>11</v>
      </c>
      <c r="E3536" s="12">
        <v>2380</v>
      </c>
      <c r="F3536" s="11"/>
      <c r="G3536" s="11"/>
      <c r="H3536" s="11"/>
      <c r="XFB3536" s="45"/>
    </row>
    <row r="3537" s="38" customFormat="1" spans="1:16382">
      <c r="A3537" s="10" t="s">
        <v>2502</v>
      </c>
      <c r="B3537" s="5">
        <v>330804061</v>
      </c>
      <c r="C3537" s="11" t="s">
        <v>6288</v>
      </c>
      <c r="D3537" s="10" t="s">
        <v>493</v>
      </c>
      <c r="E3537" s="12">
        <v>1290</v>
      </c>
      <c r="F3537" s="11" t="s">
        <v>6289</v>
      </c>
      <c r="G3537" s="11"/>
      <c r="H3537" s="11"/>
      <c r="XFB3537" s="45"/>
    </row>
    <row r="3538" s="38" customFormat="1" ht="22.5" spans="1:16382">
      <c r="A3538" s="10" t="s">
        <v>2502</v>
      </c>
      <c r="B3538" s="5">
        <v>330804062</v>
      </c>
      <c r="C3538" s="11" t="s">
        <v>6290</v>
      </c>
      <c r="D3538" s="10" t="s">
        <v>493</v>
      </c>
      <c r="E3538" s="12">
        <v>1550</v>
      </c>
      <c r="F3538" s="11" t="s">
        <v>6291</v>
      </c>
      <c r="G3538" s="11"/>
      <c r="H3538" s="11"/>
      <c r="XFB3538" s="45"/>
    </row>
    <row r="3539" s="38" customFormat="1" spans="1:16382">
      <c r="A3539" s="10" t="s">
        <v>2502</v>
      </c>
      <c r="B3539" s="5">
        <v>330804063</v>
      </c>
      <c r="C3539" s="11" t="s">
        <v>6292</v>
      </c>
      <c r="D3539" s="10" t="s">
        <v>493</v>
      </c>
      <c r="E3539" s="12">
        <v>1550</v>
      </c>
      <c r="F3539" s="11" t="s">
        <v>6293</v>
      </c>
      <c r="G3539" s="11"/>
      <c r="H3539" s="11"/>
      <c r="XFB3539" s="45"/>
    </row>
    <row r="3540" s="38" customFormat="1" spans="1:16382">
      <c r="A3540" s="10" t="s">
        <v>2502</v>
      </c>
      <c r="B3540" s="5">
        <v>330804064</v>
      </c>
      <c r="C3540" s="11" t="s">
        <v>6294</v>
      </c>
      <c r="D3540" s="10" t="s">
        <v>11</v>
      </c>
      <c r="E3540" s="12">
        <v>1940</v>
      </c>
      <c r="F3540" s="11" t="s">
        <v>6295</v>
      </c>
      <c r="G3540" s="11"/>
      <c r="H3540" s="11"/>
      <c r="XFB3540" s="45"/>
    </row>
    <row r="3541" s="38" customFormat="1" ht="33.75" spans="1:16382">
      <c r="A3541" s="10" t="s">
        <v>2502</v>
      </c>
      <c r="B3541" s="5">
        <v>330804065</v>
      </c>
      <c r="C3541" s="11" t="s">
        <v>6296</v>
      </c>
      <c r="D3541" s="10" t="s">
        <v>11</v>
      </c>
      <c r="E3541" s="12">
        <v>1940</v>
      </c>
      <c r="F3541" s="11" t="s">
        <v>6297</v>
      </c>
      <c r="G3541" s="11"/>
      <c r="H3541" s="11"/>
      <c r="XFB3541" s="45"/>
    </row>
    <row r="3542" s="38" customFormat="1" spans="1:16382">
      <c r="A3542" s="10" t="s">
        <v>2502</v>
      </c>
      <c r="B3542" s="5">
        <v>330804066</v>
      </c>
      <c r="C3542" s="11" t="s">
        <v>6298</v>
      </c>
      <c r="D3542" s="10" t="s">
        <v>11</v>
      </c>
      <c r="E3542" s="12">
        <v>530</v>
      </c>
      <c r="F3542" s="11" t="s">
        <v>6299</v>
      </c>
      <c r="G3542" s="11"/>
      <c r="H3542" s="11"/>
      <c r="XFB3542" s="45"/>
    </row>
    <row r="3543" s="38" customFormat="1" ht="22.5" spans="1:16382">
      <c r="A3543" s="10" t="s">
        <v>2502</v>
      </c>
      <c r="B3543" s="5">
        <v>330804067</v>
      </c>
      <c r="C3543" s="11" t="s">
        <v>6300</v>
      </c>
      <c r="D3543" s="10" t="s">
        <v>11</v>
      </c>
      <c r="E3543" s="12">
        <v>460</v>
      </c>
      <c r="F3543" s="11" t="s">
        <v>6301</v>
      </c>
      <c r="G3543" s="11"/>
      <c r="H3543" s="11"/>
      <c r="XFB3543" s="45"/>
    </row>
    <row r="3544" s="38" customFormat="1" spans="1:16382">
      <c r="A3544" s="10" t="s">
        <v>2502</v>
      </c>
      <c r="B3544" s="5">
        <v>330804068</v>
      </c>
      <c r="C3544" s="11" t="s">
        <v>6302</v>
      </c>
      <c r="D3544" s="10" t="s">
        <v>11</v>
      </c>
      <c r="E3544" s="12">
        <v>2060</v>
      </c>
      <c r="F3544" s="11"/>
      <c r="G3544" s="11" t="s">
        <v>4803</v>
      </c>
      <c r="H3544" s="11"/>
      <c r="XFB3544" s="45"/>
    </row>
    <row r="3545" s="38" customFormat="1" ht="22.5" spans="1:16382">
      <c r="A3545" s="10" t="s">
        <v>2502</v>
      </c>
      <c r="B3545" s="5">
        <v>330804072</v>
      </c>
      <c r="C3545" s="5" t="s">
        <v>6303</v>
      </c>
      <c r="D3545" s="10" t="s">
        <v>493</v>
      </c>
      <c r="E3545" s="12">
        <v>2310</v>
      </c>
      <c r="F3545" s="5" t="s">
        <v>6304</v>
      </c>
      <c r="G3545" s="5" t="s">
        <v>3480</v>
      </c>
      <c r="H3545" s="5"/>
      <c r="XFB3545" s="45"/>
    </row>
    <row r="3546" s="38" customFormat="1" spans="1:16382">
      <c r="A3546" s="10" t="s">
        <v>2502</v>
      </c>
      <c r="B3546" s="5">
        <v>330900001</v>
      </c>
      <c r="C3546" s="11" t="s">
        <v>6305</v>
      </c>
      <c r="D3546" s="10" t="s">
        <v>11</v>
      </c>
      <c r="E3546" s="12">
        <v>110</v>
      </c>
      <c r="F3546" s="11"/>
      <c r="G3546" s="11"/>
      <c r="H3546" s="11"/>
      <c r="XFB3546" s="45"/>
    </row>
    <row r="3547" s="38" customFormat="1" spans="1:16382">
      <c r="A3547" s="10" t="s">
        <v>2502</v>
      </c>
      <c r="B3547" s="5">
        <v>330900002</v>
      </c>
      <c r="C3547" s="11" t="s">
        <v>6306</v>
      </c>
      <c r="D3547" s="10" t="s">
        <v>753</v>
      </c>
      <c r="E3547" s="12">
        <v>400</v>
      </c>
      <c r="F3547" s="11" t="s">
        <v>2501</v>
      </c>
      <c r="G3547" s="11"/>
      <c r="H3547" s="11"/>
      <c r="XFB3547" s="45"/>
    </row>
    <row r="3548" s="38" customFormat="1" spans="1:16382">
      <c r="A3548" s="10" t="s">
        <v>2502</v>
      </c>
      <c r="B3548" s="5">
        <v>330900003</v>
      </c>
      <c r="C3548" s="11" t="s">
        <v>6307</v>
      </c>
      <c r="D3548" s="10" t="s">
        <v>11</v>
      </c>
      <c r="E3548" s="12">
        <v>1940</v>
      </c>
      <c r="F3548" s="11"/>
      <c r="G3548" s="11"/>
      <c r="H3548" s="11"/>
      <c r="XFB3548" s="45"/>
    </row>
    <row r="3549" s="38" customFormat="1" spans="1:16382">
      <c r="A3549" s="10" t="s">
        <v>2502</v>
      </c>
      <c r="B3549" s="5">
        <v>330900004</v>
      </c>
      <c r="C3549" s="11" t="s">
        <v>6308</v>
      </c>
      <c r="D3549" s="10" t="s">
        <v>11</v>
      </c>
      <c r="E3549" s="12">
        <v>1940</v>
      </c>
      <c r="F3549" s="11"/>
      <c r="G3549" s="11"/>
      <c r="H3549" s="11"/>
      <c r="XFB3549" s="45"/>
    </row>
    <row r="3550" s="38" customFormat="1" spans="1:16382">
      <c r="A3550" s="10" t="s">
        <v>2502</v>
      </c>
      <c r="B3550" s="5" t="s">
        <v>6309</v>
      </c>
      <c r="C3550" s="11" t="s">
        <v>6310</v>
      </c>
      <c r="D3550" s="10" t="s">
        <v>11</v>
      </c>
      <c r="E3550" s="12">
        <v>1200</v>
      </c>
      <c r="F3550" s="11"/>
      <c r="G3550" s="11"/>
      <c r="H3550" s="11"/>
      <c r="XFB3550" s="45"/>
    </row>
    <row r="3551" s="38" customFormat="1" ht="22.5" spans="1:16382">
      <c r="A3551" s="10" t="s">
        <v>2502</v>
      </c>
      <c r="B3551" s="5" t="s">
        <v>6311</v>
      </c>
      <c r="C3551" s="11" t="s">
        <v>6312</v>
      </c>
      <c r="D3551" s="10" t="s">
        <v>11</v>
      </c>
      <c r="E3551" s="12">
        <v>1600</v>
      </c>
      <c r="F3551" s="11"/>
      <c r="G3551" s="11"/>
      <c r="H3551" s="11"/>
      <c r="XFB3551" s="45"/>
    </row>
    <row r="3552" s="38" customFormat="1" spans="1:16382">
      <c r="A3552" s="10" t="s">
        <v>2502</v>
      </c>
      <c r="B3552" s="5">
        <v>330900005</v>
      </c>
      <c r="C3552" s="11" t="s">
        <v>6313</v>
      </c>
      <c r="D3552" s="10" t="s">
        <v>493</v>
      </c>
      <c r="E3552" s="12">
        <v>1550</v>
      </c>
      <c r="F3552" s="11" t="s">
        <v>6314</v>
      </c>
      <c r="G3552" s="11"/>
      <c r="H3552" s="11"/>
      <c r="XFB3552" s="45"/>
    </row>
    <row r="3553" s="38" customFormat="1" spans="1:16382">
      <c r="A3553" s="10" t="s">
        <v>2502</v>
      </c>
      <c r="B3553" s="18">
        <v>330900006</v>
      </c>
      <c r="C3553" s="19" t="s">
        <v>6315</v>
      </c>
      <c r="D3553" s="12" t="s">
        <v>11</v>
      </c>
      <c r="E3553" s="12">
        <v>1840</v>
      </c>
      <c r="F3553" s="19" t="s">
        <v>6316</v>
      </c>
      <c r="G3553" s="19"/>
      <c r="H3553" s="19"/>
      <c r="XFB3553" s="45"/>
    </row>
    <row r="3554" s="38" customFormat="1" spans="1:16382">
      <c r="A3554" s="10" t="s">
        <v>2502</v>
      </c>
      <c r="B3554" s="18">
        <v>330900007</v>
      </c>
      <c r="C3554" s="19" t="s">
        <v>6317</v>
      </c>
      <c r="D3554" s="12" t="s">
        <v>11</v>
      </c>
      <c r="E3554" s="12">
        <v>1560</v>
      </c>
      <c r="F3554" s="19" t="s">
        <v>6318</v>
      </c>
      <c r="G3554" s="19"/>
      <c r="H3554" s="19"/>
      <c r="XFB3554" s="45"/>
    </row>
    <row r="3555" s="38" customFormat="1" spans="1:16382">
      <c r="A3555" s="10" t="s">
        <v>2502</v>
      </c>
      <c r="B3555" s="5">
        <v>330900008</v>
      </c>
      <c r="C3555" s="11" t="s">
        <v>6319</v>
      </c>
      <c r="D3555" s="10" t="s">
        <v>493</v>
      </c>
      <c r="E3555" s="12">
        <v>1550</v>
      </c>
      <c r="F3555" s="11" t="s">
        <v>6314</v>
      </c>
      <c r="G3555" s="11"/>
      <c r="H3555" s="11"/>
      <c r="XFB3555" s="45"/>
    </row>
    <row r="3556" s="38" customFormat="1" spans="1:16382">
      <c r="A3556" s="10" t="s">
        <v>2502</v>
      </c>
      <c r="B3556" s="5">
        <v>330900009</v>
      </c>
      <c r="C3556" s="11" t="s">
        <v>6320</v>
      </c>
      <c r="D3556" s="10" t="s">
        <v>11</v>
      </c>
      <c r="E3556" s="12">
        <v>1940</v>
      </c>
      <c r="F3556" s="11" t="s">
        <v>6321</v>
      </c>
      <c r="G3556" s="11"/>
      <c r="H3556" s="11"/>
      <c r="XFB3556" s="45"/>
    </row>
    <row r="3557" s="38" customFormat="1" ht="22.5" spans="1:16382">
      <c r="A3557" s="10" t="s">
        <v>2502</v>
      </c>
      <c r="B3557" s="18">
        <v>330900010</v>
      </c>
      <c r="C3557" s="19" t="s">
        <v>6322</v>
      </c>
      <c r="D3557" s="12" t="s">
        <v>11</v>
      </c>
      <c r="E3557" s="12">
        <v>1420</v>
      </c>
      <c r="F3557" s="19"/>
      <c r="G3557" s="19"/>
      <c r="H3557" s="19"/>
      <c r="XFB3557" s="45"/>
    </row>
    <row r="3558" s="38" customFormat="1" spans="1:16382">
      <c r="A3558" s="10" t="s">
        <v>2502</v>
      </c>
      <c r="B3558" s="5">
        <v>330900011</v>
      </c>
      <c r="C3558" s="11" t="s">
        <v>6323</v>
      </c>
      <c r="D3558" s="10" t="s">
        <v>11</v>
      </c>
      <c r="E3558" s="12">
        <v>2200</v>
      </c>
      <c r="F3558" s="11" t="s">
        <v>6324</v>
      </c>
      <c r="G3558" s="11" t="s">
        <v>4803</v>
      </c>
      <c r="H3558" s="11"/>
      <c r="XFB3558" s="45"/>
    </row>
    <row r="3559" s="38" customFormat="1" ht="22.5" spans="1:16382">
      <c r="A3559" s="10" t="s">
        <v>2502</v>
      </c>
      <c r="B3559" s="5">
        <v>330900012</v>
      </c>
      <c r="C3559" s="11" t="s">
        <v>6325</v>
      </c>
      <c r="D3559" s="10" t="s">
        <v>493</v>
      </c>
      <c r="E3559" s="12">
        <v>1940</v>
      </c>
      <c r="F3559" s="11"/>
      <c r="G3559" s="11"/>
      <c r="H3559" s="11"/>
      <c r="XFB3559" s="45"/>
    </row>
    <row r="3560" s="38" customFormat="1" ht="22.5" spans="1:16382">
      <c r="A3560" s="10" t="s">
        <v>2502</v>
      </c>
      <c r="B3560" s="5">
        <v>330900013</v>
      </c>
      <c r="C3560" s="11" t="s">
        <v>6326</v>
      </c>
      <c r="D3560" s="10" t="s">
        <v>6032</v>
      </c>
      <c r="E3560" s="12">
        <v>1550</v>
      </c>
      <c r="F3560" s="11"/>
      <c r="G3560" s="11"/>
      <c r="H3560" s="11"/>
      <c r="XFB3560" s="45"/>
    </row>
    <row r="3561" s="38" customFormat="1" spans="1:16382">
      <c r="A3561" s="10" t="s">
        <v>2502</v>
      </c>
      <c r="B3561" s="5">
        <v>330900014</v>
      </c>
      <c r="C3561" s="11" t="s">
        <v>6327</v>
      </c>
      <c r="D3561" s="10" t="s">
        <v>493</v>
      </c>
      <c r="E3561" s="12">
        <v>1550</v>
      </c>
      <c r="F3561" s="11"/>
      <c r="G3561" s="11"/>
      <c r="H3561" s="11"/>
      <c r="XFB3561" s="45"/>
    </row>
    <row r="3562" s="38" customFormat="1" ht="22.5" spans="1:16382">
      <c r="A3562" s="10" t="s">
        <v>2502</v>
      </c>
      <c r="B3562" s="5">
        <v>330900015</v>
      </c>
      <c r="C3562" s="11" t="s">
        <v>6328</v>
      </c>
      <c r="D3562" s="10" t="s">
        <v>11</v>
      </c>
      <c r="E3562" s="12">
        <v>1290</v>
      </c>
      <c r="F3562" s="11" t="s">
        <v>6329</v>
      </c>
      <c r="G3562" s="11"/>
      <c r="H3562" s="11"/>
      <c r="XFB3562" s="45"/>
    </row>
    <row r="3563" s="38" customFormat="1" spans="1:16382">
      <c r="A3563" s="10" t="s">
        <v>2502</v>
      </c>
      <c r="B3563" s="5">
        <v>330900016</v>
      </c>
      <c r="C3563" s="11" t="s">
        <v>6330</v>
      </c>
      <c r="D3563" s="10" t="s">
        <v>11</v>
      </c>
      <c r="E3563" s="12">
        <v>1940</v>
      </c>
      <c r="F3563" s="11"/>
      <c r="G3563" s="11"/>
      <c r="H3563" s="11"/>
      <c r="XFB3563" s="45"/>
    </row>
    <row r="3564" s="38" customFormat="1" spans="1:16382">
      <c r="A3564" s="10" t="s">
        <v>2502</v>
      </c>
      <c r="B3564" s="5">
        <v>330900017</v>
      </c>
      <c r="C3564" s="11" t="s">
        <v>6331</v>
      </c>
      <c r="D3564" s="10" t="s">
        <v>11</v>
      </c>
      <c r="E3564" s="12">
        <v>2060</v>
      </c>
      <c r="F3564" s="11"/>
      <c r="G3564" s="11"/>
      <c r="H3564" s="11"/>
      <c r="XFB3564" s="45"/>
    </row>
    <row r="3565" s="38" customFormat="1" spans="1:16382">
      <c r="A3565" s="10" t="s">
        <v>2502</v>
      </c>
      <c r="B3565" s="5">
        <v>330900018</v>
      </c>
      <c r="C3565" s="11" t="s">
        <v>6332</v>
      </c>
      <c r="D3565" s="10" t="s">
        <v>11</v>
      </c>
      <c r="E3565" s="12">
        <v>1810</v>
      </c>
      <c r="F3565" s="11" t="s">
        <v>6333</v>
      </c>
      <c r="G3565" s="11"/>
      <c r="H3565" s="11"/>
      <c r="XFB3565" s="45"/>
    </row>
    <row r="3566" s="38" customFormat="1" spans="1:16382">
      <c r="A3566" s="10" t="s">
        <v>2502</v>
      </c>
      <c r="B3566" s="5">
        <v>330900019</v>
      </c>
      <c r="C3566" s="11" t="s">
        <v>6334</v>
      </c>
      <c r="D3566" s="10" t="s">
        <v>11</v>
      </c>
      <c r="E3566" s="12">
        <v>2580</v>
      </c>
      <c r="F3566" s="11"/>
      <c r="G3566" s="11"/>
      <c r="H3566" s="11"/>
      <c r="XFB3566" s="45"/>
    </row>
    <row r="3567" s="38" customFormat="1" ht="22.5" spans="1:16382">
      <c r="A3567" s="10" t="s">
        <v>2502</v>
      </c>
      <c r="B3567" s="5">
        <v>330900020</v>
      </c>
      <c r="C3567" s="11" t="s">
        <v>6335</v>
      </c>
      <c r="D3567" s="10" t="s">
        <v>11</v>
      </c>
      <c r="E3567" s="12">
        <v>3870</v>
      </c>
      <c r="F3567" s="11"/>
      <c r="G3567" s="11" t="s">
        <v>6336</v>
      </c>
      <c r="H3567" s="11"/>
      <c r="XFB3567" s="45"/>
    </row>
    <row r="3568" s="38" customFormat="1" spans="1:16382">
      <c r="A3568" s="10" t="s">
        <v>2502</v>
      </c>
      <c r="B3568" s="5">
        <v>330900021</v>
      </c>
      <c r="C3568" s="11" t="s">
        <v>6337</v>
      </c>
      <c r="D3568" s="10" t="s">
        <v>11</v>
      </c>
      <c r="E3568" s="12">
        <v>750</v>
      </c>
      <c r="F3568" s="11" t="s">
        <v>6338</v>
      </c>
      <c r="G3568" s="11"/>
      <c r="H3568" s="11"/>
      <c r="XFB3568" s="45"/>
    </row>
    <row r="3569" s="38" customFormat="1" ht="22.5" spans="1:16382">
      <c r="A3569" s="10" t="s">
        <v>2502</v>
      </c>
      <c r="B3569" s="5">
        <v>331001001</v>
      </c>
      <c r="C3569" s="11" t="s">
        <v>6339</v>
      </c>
      <c r="D3569" s="10" t="s">
        <v>11</v>
      </c>
      <c r="E3569" s="12">
        <v>930</v>
      </c>
      <c r="F3569" s="11"/>
      <c r="G3569" s="11"/>
      <c r="H3569" s="11"/>
      <c r="XFB3569" s="45"/>
    </row>
    <row r="3570" s="38" customFormat="1" spans="1:16382">
      <c r="A3570" s="10" t="s">
        <v>2502</v>
      </c>
      <c r="B3570" s="5">
        <v>331001002</v>
      </c>
      <c r="C3570" s="11" t="s">
        <v>6340</v>
      </c>
      <c r="D3570" s="10" t="s">
        <v>11</v>
      </c>
      <c r="E3570" s="12">
        <v>1940</v>
      </c>
      <c r="F3570" s="11" t="s">
        <v>6341</v>
      </c>
      <c r="G3570" s="11"/>
      <c r="H3570" s="11"/>
      <c r="XFB3570" s="45"/>
    </row>
    <row r="3571" s="38" customFormat="1" spans="1:16382">
      <c r="A3571" s="10" t="s">
        <v>2502</v>
      </c>
      <c r="B3571" s="5">
        <v>331001003</v>
      </c>
      <c r="C3571" s="11" t="s">
        <v>6342</v>
      </c>
      <c r="D3571" s="10" t="s">
        <v>11</v>
      </c>
      <c r="E3571" s="12">
        <v>1940</v>
      </c>
      <c r="F3571" s="11" t="s">
        <v>6343</v>
      </c>
      <c r="G3571" s="11"/>
      <c r="H3571" s="11"/>
      <c r="XFB3571" s="45"/>
    </row>
    <row r="3572" s="38" customFormat="1" ht="22.5" spans="1:16382">
      <c r="A3572" s="10" t="s">
        <v>2502</v>
      </c>
      <c r="B3572" s="5">
        <v>331001004</v>
      </c>
      <c r="C3572" s="11" t="s">
        <v>6344</v>
      </c>
      <c r="D3572" s="10" t="s">
        <v>11</v>
      </c>
      <c r="E3572" s="12">
        <v>2200</v>
      </c>
      <c r="F3572" s="11" t="s">
        <v>6345</v>
      </c>
      <c r="G3572" s="11"/>
      <c r="H3572" s="11"/>
      <c r="XFB3572" s="45"/>
    </row>
    <row r="3573" s="38" customFormat="1" spans="1:16382">
      <c r="A3573" s="10" t="s">
        <v>2502</v>
      </c>
      <c r="B3573" s="5">
        <v>331001005</v>
      </c>
      <c r="C3573" s="11" t="s">
        <v>6346</v>
      </c>
      <c r="D3573" s="10" t="s">
        <v>11</v>
      </c>
      <c r="E3573" s="12">
        <v>2200</v>
      </c>
      <c r="F3573" s="11"/>
      <c r="G3573" s="11"/>
      <c r="H3573" s="11"/>
      <c r="XFB3573" s="45"/>
    </row>
    <row r="3574" s="38" customFormat="1" spans="1:16382">
      <c r="A3574" s="10" t="s">
        <v>2502</v>
      </c>
      <c r="B3574" s="5">
        <v>331001006</v>
      </c>
      <c r="C3574" s="11" t="s">
        <v>6347</v>
      </c>
      <c r="D3574" s="10" t="s">
        <v>11</v>
      </c>
      <c r="E3574" s="12">
        <v>2320</v>
      </c>
      <c r="F3574" s="11" t="s">
        <v>6348</v>
      </c>
      <c r="G3574" s="11"/>
      <c r="H3574" s="11"/>
      <c r="XFB3574" s="45"/>
    </row>
    <row r="3575" s="38" customFormat="1" spans="1:16382">
      <c r="A3575" s="10" t="s">
        <v>2502</v>
      </c>
      <c r="B3575" s="5">
        <v>331001007</v>
      </c>
      <c r="C3575" s="11" t="s">
        <v>6349</v>
      </c>
      <c r="D3575" s="10" t="s">
        <v>11</v>
      </c>
      <c r="E3575" s="12">
        <v>2580</v>
      </c>
      <c r="F3575" s="11" t="s">
        <v>6350</v>
      </c>
      <c r="G3575" s="11"/>
      <c r="H3575" s="11"/>
      <c r="XFB3575" s="45"/>
    </row>
    <row r="3576" s="38" customFormat="1" ht="22.5" spans="1:16382">
      <c r="A3576" s="10" t="s">
        <v>2502</v>
      </c>
      <c r="B3576" s="5">
        <v>331001008</v>
      </c>
      <c r="C3576" s="11" t="s">
        <v>6351</v>
      </c>
      <c r="D3576" s="10" t="s">
        <v>11</v>
      </c>
      <c r="E3576" s="12">
        <v>2720</v>
      </c>
      <c r="F3576" s="11"/>
      <c r="G3576" s="11"/>
      <c r="H3576" s="11"/>
      <c r="XFB3576" s="45"/>
    </row>
    <row r="3577" s="38" customFormat="1" ht="22.5" spans="1:16382">
      <c r="A3577" s="10" t="s">
        <v>2502</v>
      </c>
      <c r="B3577" s="5">
        <v>331001009</v>
      </c>
      <c r="C3577" s="11" t="s">
        <v>6352</v>
      </c>
      <c r="D3577" s="10" t="s">
        <v>11</v>
      </c>
      <c r="E3577" s="12">
        <v>1810</v>
      </c>
      <c r="F3577" s="11" t="s">
        <v>6353</v>
      </c>
      <c r="G3577" s="11" t="s">
        <v>6354</v>
      </c>
      <c r="H3577" s="11"/>
      <c r="XFB3577" s="45"/>
    </row>
    <row r="3578" s="38" customFormat="1" ht="22.5" spans="1:16382">
      <c r="A3578" s="10" t="s">
        <v>2502</v>
      </c>
      <c r="B3578" s="5">
        <v>331001010</v>
      </c>
      <c r="C3578" s="11" t="s">
        <v>6355</v>
      </c>
      <c r="D3578" s="10" t="s">
        <v>11</v>
      </c>
      <c r="E3578" s="12">
        <v>2320</v>
      </c>
      <c r="F3578" s="11" t="s">
        <v>6356</v>
      </c>
      <c r="G3578" s="11" t="s">
        <v>3482</v>
      </c>
      <c r="H3578" s="11"/>
      <c r="XFB3578" s="45"/>
    </row>
    <row r="3579" s="38" customFormat="1" ht="22.5" spans="1:16382">
      <c r="A3579" s="10" t="s">
        <v>2502</v>
      </c>
      <c r="B3579" s="18">
        <v>331001011</v>
      </c>
      <c r="C3579" s="19" t="s">
        <v>6357</v>
      </c>
      <c r="D3579" s="12" t="s">
        <v>11</v>
      </c>
      <c r="E3579" s="12">
        <v>4880</v>
      </c>
      <c r="F3579" s="19" t="s">
        <v>6358</v>
      </c>
      <c r="G3579" s="19"/>
      <c r="H3579" s="19"/>
      <c r="XFB3579" s="45"/>
    </row>
    <row r="3580" s="38" customFormat="1" ht="22.5" spans="1:16382">
      <c r="A3580" s="10" t="s">
        <v>2502</v>
      </c>
      <c r="B3580" s="18" t="s">
        <v>6359</v>
      </c>
      <c r="C3580" s="19" t="s">
        <v>6360</v>
      </c>
      <c r="D3580" s="12" t="s">
        <v>11</v>
      </c>
      <c r="E3580" s="12">
        <v>5700</v>
      </c>
      <c r="F3580" s="19"/>
      <c r="G3580" s="19"/>
      <c r="H3580" s="19"/>
      <c r="XFB3580" s="45"/>
    </row>
    <row r="3581" s="38" customFormat="1" ht="22.5" spans="1:16382">
      <c r="A3581" s="10" t="s">
        <v>2502</v>
      </c>
      <c r="B3581" s="5">
        <v>331001012</v>
      </c>
      <c r="C3581" s="11" t="s">
        <v>6361</v>
      </c>
      <c r="D3581" s="10" t="s">
        <v>11</v>
      </c>
      <c r="E3581" s="12">
        <v>4070</v>
      </c>
      <c r="F3581" s="11" t="s">
        <v>6362</v>
      </c>
      <c r="G3581" s="11"/>
      <c r="H3581" s="11"/>
      <c r="XFB3581" s="45"/>
    </row>
    <row r="3582" s="38" customFormat="1" ht="22.5" spans="1:16382">
      <c r="A3582" s="10" t="s">
        <v>2502</v>
      </c>
      <c r="B3582" s="5">
        <v>331001013</v>
      </c>
      <c r="C3582" s="11" t="s">
        <v>6363</v>
      </c>
      <c r="D3582" s="10" t="s">
        <v>11</v>
      </c>
      <c r="E3582" s="12">
        <v>3610</v>
      </c>
      <c r="F3582" s="11"/>
      <c r="G3582" s="11"/>
      <c r="H3582" s="11"/>
      <c r="XFB3582" s="45"/>
    </row>
    <row r="3583" s="38" customFormat="1" ht="22.5" spans="1:16382">
      <c r="A3583" s="10" t="s">
        <v>2502</v>
      </c>
      <c r="B3583" s="18">
        <v>331001014</v>
      </c>
      <c r="C3583" s="19" t="s">
        <v>6364</v>
      </c>
      <c r="D3583" s="12" t="s">
        <v>11</v>
      </c>
      <c r="E3583" s="12">
        <v>5240</v>
      </c>
      <c r="F3583" s="19"/>
      <c r="G3583" s="19"/>
      <c r="H3583" s="19"/>
      <c r="XFB3583" s="45"/>
    </row>
    <row r="3584" s="38" customFormat="1" spans="1:16382">
      <c r="A3584" s="10" t="s">
        <v>2502</v>
      </c>
      <c r="B3584" s="18">
        <v>331001015</v>
      </c>
      <c r="C3584" s="19" t="s">
        <v>6365</v>
      </c>
      <c r="D3584" s="12" t="s">
        <v>11</v>
      </c>
      <c r="E3584" s="12">
        <v>3550</v>
      </c>
      <c r="F3584" s="19"/>
      <c r="G3584" s="19"/>
      <c r="H3584" s="19"/>
      <c r="XFB3584" s="45"/>
    </row>
    <row r="3585" s="38" customFormat="1" ht="22.5" spans="1:16382">
      <c r="A3585" s="10" t="s">
        <v>2502</v>
      </c>
      <c r="B3585" s="18">
        <v>331001016</v>
      </c>
      <c r="C3585" s="19" t="s">
        <v>6366</v>
      </c>
      <c r="D3585" s="12" t="s">
        <v>11</v>
      </c>
      <c r="E3585" s="12">
        <v>2710</v>
      </c>
      <c r="F3585" s="19" t="s">
        <v>6367</v>
      </c>
      <c r="G3585" s="19"/>
      <c r="H3585" s="19"/>
      <c r="XFB3585" s="45"/>
    </row>
    <row r="3586" s="38" customFormat="1" ht="22.5" spans="1:16382">
      <c r="A3586" s="10" t="s">
        <v>2502</v>
      </c>
      <c r="B3586" s="18">
        <v>331001017</v>
      </c>
      <c r="C3586" s="19" t="s">
        <v>6368</v>
      </c>
      <c r="D3586" s="12" t="s">
        <v>11</v>
      </c>
      <c r="E3586" s="12">
        <v>2130</v>
      </c>
      <c r="F3586" s="19" t="s">
        <v>6369</v>
      </c>
      <c r="G3586" s="19"/>
      <c r="H3586" s="19"/>
      <c r="XFB3586" s="45"/>
    </row>
    <row r="3587" s="38" customFormat="1" spans="1:16382">
      <c r="A3587" s="10" t="s">
        <v>2502</v>
      </c>
      <c r="B3587" s="18">
        <v>331001018</v>
      </c>
      <c r="C3587" s="19" t="s">
        <v>6370</v>
      </c>
      <c r="D3587" s="12" t="s">
        <v>11</v>
      </c>
      <c r="E3587" s="12">
        <v>4260</v>
      </c>
      <c r="F3587" s="19" t="s">
        <v>6371</v>
      </c>
      <c r="G3587" s="19"/>
      <c r="H3587" s="19"/>
      <c r="XFB3587" s="45"/>
    </row>
    <row r="3588" s="38" customFormat="1" spans="1:16382">
      <c r="A3588" s="10" t="s">
        <v>2502</v>
      </c>
      <c r="B3588" s="18">
        <v>331001019</v>
      </c>
      <c r="C3588" s="19" t="s">
        <v>6372</v>
      </c>
      <c r="D3588" s="12" t="s">
        <v>11</v>
      </c>
      <c r="E3588" s="12">
        <v>1710</v>
      </c>
      <c r="F3588" s="19"/>
      <c r="G3588" s="19"/>
      <c r="H3588" s="19"/>
      <c r="XFB3588" s="45"/>
    </row>
    <row r="3589" s="38" customFormat="1" ht="22.5" spans="1:16382">
      <c r="A3589" s="10" t="s">
        <v>2502</v>
      </c>
      <c r="B3589" s="18">
        <v>331001020</v>
      </c>
      <c r="C3589" s="89" t="s">
        <v>6373</v>
      </c>
      <c r="D3589" s="12" t="s">
        <v>11</v>
      </c>
      <c r="E3589" s="12">
        <v>3650</v>
      </c>
      <c r="F3589" s="19" t="s">
        <v>6374</v>
      </c>
      <c r="G3589" s="19"/>
      <c r="H3589" s="19"/>
      <c r="XFB3589" s="45"/>
    </row>
    <row r="3590" s="38" customFormat="1" ht="22.5" spans="1:16382">
      <c r="A3590" s="10" t="s">
        <v>2502</v>
      </c>
      <c r="B3590" s="18">
        <v>331001021</v>
      </c>
      <c r="C3590" s="19" t="s">
        <v>6375</v>
      </c>
      <c r="D3590" s="12" t="s">
        <v>11</v>
      </c>
      <c r="E3590" s="12">
        <v>2840</v>
      </c>
      <c r="F3590" s="19" t="s">
        <v>6376</v>
      </c>
      <c r="G3590" s="19"/>
      <c r="H3590" s="19"/>
      <c r="XFB3590" s="45"/>
    </row>
    <row r="3591" s="38" customFormat="1" spans="1:16382">
      <c r="A3591" s="10" t="s">
        <v>2502</v>
      </c>
      <c r="B3591" s="18">
        <v>331001022</v>
      </c>
      <c r="C3591" s="19" t="s">
        <v>6377</v>
      </c>
      <c r="D3591" s="12" t="s">
        <v>11</v>
      </c>
      <c r="E3591" s="12">
        <v>3970</v>
      </c>
      <c r="F3591" s="19" t="s">
        <v>6378</v>
      </c>
      <c r="G3591" s="19"/>
      <c r="H3591" s="19"/>
      <c r="XFB3591" s="45"/>
    </row>
    <row r="3592" s="38" customFormat="1" spans="1:16382">
      <c r="A3592" s="10" t="s">
        <v>2502</v>
      </c>
      <c r="B3592" s="18">
        <v>331001023</v>
      </c>
      <c r="C3592" s="19" t="s">
        <v>6379</v>
      </c>
      <c r="D3592" s="12" t="s">
        <v>11</v>
      </c>
      <c r="E3592" s="12">
        <v>4640</v>
      </c>
      <c r="F3592" s="19" t="s">
        <v>6380</v>
      </c>
      <c r="G3592" s="19"/>
      <c r="H3592" s="19"/>
      <c r="XFB3592" s="45"/>
    </row>
    <row r="3593" s="38" customFormat="1" spans="1:16382">
      <c r="A3593" s="10" t="s">
        <v>2502</v>
      </c>
      <c r="B3593" s="5">
        <v>331002001</v>
      </c>
      <c r="C3593" s="11" t="s">
        <v>6381</v>
      </c>
      <c r="D3593" s="10" t="s">
        <v>11</v>
      </c>
      <c r="E3593" s="12">
        <v>1550</v>
      </c>
      <c r="F3593" s="11" t="s">
        <v>6382</v>
      </c>
      <c r="G3593" s="11"/>
      <c r="H3593" s="11"/>
      <c r="XFB3593" s="45"/>
    </row>
    <row r="3594" s="38" customFormat="1" spans="1:16382">
      <c r="A3594" s="10" t="s">
        <v>2502</v>
      </c>
      <c r="B3594" s="5">
        <v>331002002</v>
      </c>
      <c r="C3594" s="11" t="s">
        <v>6383</v>
      </c>
      <c r="D3594" s="10" t="s">
        <v>11</v>
      </c>
      <c r="E3594" s="12">
        <v>1550</v>
      </c>
      <c r="F3594" s="11"/>
      <c r="G3594" s="11"/>
      <c r="H3594" s="11"/>
      <c r="XFB3594" s="45"/>
    </row>
    <row r="3595" s="38" customFormat="1" spans="1:16382">
      <c r="A3595" s="10" t="s">
        <v>2502</v>
      </c>
      <c r="B3595" s="18">
        <v>331002003</v>
      </c>
      <c r="C3595" s="19" t="s">
        <v>6384</v>
      </c>
      <c r="D3595" s="12" t="s">
        <v>11</v>
      </c>
      <c r="E3595" s="12">
        <v>2840</v>
      </c>
      <c r="F3595" s="19"/>
      <c r="G3595" s="19"/>
      <c r="H3595" s="19"/>
      <c r="XFB3595" s="45"/>
    </row>
    <row r="3596" s="38" customFormat="1" spans="1:16382">
      <c r="A3596" s="12" t="s">
        <v>2502</v>
      </c>
      <c r="B3596" s="18" t="s">
        <v>6385</v>
      </c>
      <c r="C3596" s="19" t="s">
        <v>6386</v>
      </c>
      <c r="D3596" s="12" t="s">
        <v>11</v>
      </c>
      <c r="E3596" s="12">
        <v>3500</v>
      </c>
      <c r="F3596" s="19"/>
      <c r="G3596" s="19"/>
      <c r="H3596" s="19"/>
      <c r="XFB3596" s="45"/>
    </row>
    <row r="3597" s="38" customFormat="1" ht="33.75" spans="1:16382">
      <c r="A3597" s="10" t="s">
        <v>2502</v>
      </c>
      <c r="B3597" s="18">
        <v>331002004</v>
      </c>
      <c r="C3597" s="19" t="s">
        <v>6387</v>
      </c>
      <c r="D3597" s="12" t="s">
        <v>11</v>
      </c>
      <c r="E3597" s="12">
        <v>2550</v>
      </c>
      <c r="F3597" s="19" t="s">
        <v>6388</v>
      </c>
      <c r="G3597" s="19"/>
      <c r="H3597" s="19"/>
      <c r="XFB3597" s="45"/>
    </row>
    <row r="3598" s="38" customFormat="1" ht="22.5" spans="1:16382">
      <c r="A3598" s="10" t="s">
        <v>2502</v>
      </c>
      <c r="B3598" s="18">
        <v>331002005</v>
      </c>
      <c r="C3598" s="19" t="s">
        <v>6389</v>
      </c>
      <c r="D3598" s="12" t="s">
        <v>11</v>
      </c>
      <c r="E3598" s="12">
        <v>3490</v>
      </c>
      <c r="F3598" s="19" t="s">
        <v>6390</v>
      </c>
      <c r="G3598" s="19"/>
      <c r="H3598" s="19"/>
      <c r="XFB3598" s="45"/>
    </row>
    <row r="3599" s="38" customFormat="1" spans="1:16382">
      <c r="A3599" s="10" t="s">
        <v>2502</v>
      </c>
      <c r="B3599" s="18">
        <v>331002006</v>
      </c>
      <c r="C3599" s="19" t="s">
        <v>6391</v>
      </c>
      <c r="D3599" s="12" t="s">
        <v>11</v>
      </c>
      <c r="E3599" s="12">
        <v>4430</v>
      </c>
      <c r="F3599" s="19" t="s">
        <v>6392</v>
      </c>
      <c r="G3599" s="19"/>
      <c r="H3599" s="19"/>
      <c r="XFB3599" s="45"/>
    </row>
    <row r="3600" s="38" customFormat="1" spans="1:16382">
      <c r="A3600" s="10" t="s">
        <v>2502</v>
      </c>
      <c r="B3600" s="5">
        <v>331002007</v>
      </c>
      <c r="C3600" s="11" t="s">
        <v>6393</v>
      </c>
      <c r="D3600" s="10" t="s">
        <v>11</v>
      </c>
      <c r="E3600" s="12">
        <v>2200</v>
      </c>
      <c r="F3600" s="11"/>
      <c r="G3600" s="11"/>
      <c r="H3600" s="11"/>
      <c r="XFB3600" s="45"/>
    </row>
    <row r="3601" s="38" customFormat="1" ht="22.5" spans="1:16382">
      <c r="A3601" s="10" t="s">
        <v>2502</v>
      </c>
      <c r="B3601" s="5">
        <v>331002008</v>
      </c>
      <c r="C3601" s="11" t="s">
        <v>6394</v>
      </c>
      <c r="D3601" s="10" t="s">
        <v>11</v>
      </c>
      <c r="E3601" s="12">
        <v>2580</v>
      </c>
      <c r="F3601" s="11" t="s">
        <v>6395</v>
      </c>
      <c r="G3601" s="11"/>
      <c r="H3601" s="11"/>
      <c r="XFB3601" s="45"/>
    </row>
    <row r="3602" s="38" customFormat="1" spans="1:16382">
      <c r="A3602" s="10" t="s">
        <v>2502</v>
      </c>
      <c r="B3602" s="5">
        <v>331002009</v>
      </c>
      <c r="C3602" s="11" t="s">
        <v>6396</v>
      </c>
      <c r="D3602" s="10" t="s">
        <v>11</v>
      </c>
      <c r="E3602" s="12">
        <v>1290</v>
      </c>
      <c r="F3602" s="11" t="s">
        <v>6397</v>
      </c>
      <c r="G3602" s="11" t="s">
        <v>6398</v>
      </c>
      <c r="H3602" s="11"/>
      <c r="XFB3602" s="45"/>
    </row>
    <row r="3603" s="38" customFormat="1" spans="1:16382">
      <c r="A3603" s="10" t="s">
        <v>2502</v>
      </c>
      <c r="B3603" s="5">
        <v>331002010</v>
      </c>
      <c r="C3603" s="11" t="s">
        <v>6399</v>
      </c>
      <c r="D3603" s="10" t="s">
        <v>11</v>
      </c>
      <c r="E3603" s="12">
        <v>1240</v>
      </c>
      <c r="F3603" s="11"/>
      <c r="G3603" s="11"/>
      <c r="H3603" s="11"/>
      <c r="XFB3603" s="45"/>
    </row>
    <row r="3604" s="38" customFormat="1" spans="1:16382">
      <c r="A3604" s="10" t="s">
        <v>2502</v>
      </c>
      <c r="B3604" s="5">
        <v>331002011</v>
      </c>
      <c r="C3604" s="11" t="s">
        <v>6400</v>
      </c>
      <c r="D3604" s="10" t="s">
        <v>11</v>
      </c>
      <c r="E3604" s="12">
        <v>1330</v>
      </c>
      <c r="F3604" s="11"/>
      <c r="G3604" s="11"/>
      <c r="H3604" s="11"/>
      <c r="XFB3604" s="45"/>
    </row>
    <row r="3605" s="38" customFormat="1" spans="1:16382">
      <c r="A3605" s="10" t="s">
        <v>2502</v>
      </c>
      <c r="B3605" s="5">
        <v>331002012</v>
      </c>
      <c r="C3605" s="11" t="s">
        <v>6401</v>
      </c>
      <c r="D3605" s="10" t="s">
        <v>11</v>
      </c>
      <c r="E3605" s="12">
        <v>1520</v>
      </c>
      <c r="F3605" s="11" t="s">
        <v>6402</v>
      </c>
      <c r="G3605" s="11"/>
      <c r="H3605" s="11"/>
      <c r="XFB3605" s="45"/>
    </row>
    <row r="3606" s="38" customFormat="1" spans="1:16382">
      <c r="A3606" s="10" t="s">
        <v>2502</v>
      </c>
      <c r="B3606" s="5">
        <v>331002013</v>
      </c>
      <c r="C3606" s="11" t="s">
        <v>6403</v>
      </c>
      <c r="D3606" s="10" t="s">
        <v>11</v>
      </c>
      <c r="E3606" s="12">
        <v>1460</v>
      </c>
      <c r="F3606" s="11" t="s">
        <v>6404</v>
      </c>
      <c r="G3606" s="11"/>
      <c r="H3606" s="11"/>
      <c r="XFB3606" s="45"/>
    </row>
    <row r="3607" s="38" customFormat="1" spans="1:16382">
      <c r="A3607" s="10" t="s">
        <v>2502</v>
      </c>
      <c r="B3607" s="5">
        <v>331002014</v>
      </c>
      <c r="C3607" s="11" t="s">
        <v>6405</v>
      </c>
      <c r="D3607" s="10" t="s">
        <v>11</v>
      </c>
      <c r="E3607" s="12">
        <v>1550</v>
      </c>
      <c r="F3607" s="11" t="s">
        <v>6406</v>
      </c>
      <c r="G3607" s="11"/>
      <c r="H3607" s="11"/>
      <c r="XFB3607" s="45"/>
    </row>
    <row r="3608" s="38" customFormat="1" spans="1:16382">
      <c r="A3608" s="10" t="s">
        <v>2502</v>
      </c>
      <c r="B3608" s="5">
        <v>331002015</v>
      </c>
      <c r="C3608" s="11" t="s">
        <v>6407</v>
      </c>
      <c r="D3608" s="10" t="s">
        <v>11</v>
      </c>
      <c r="E3608" s="12">
        <v>1490</v>
      </c>
      <c r="F3608" s="11"/>
      <c r="G3608" s="11"/>
      <c r="H3608" s="11"/>
      <c r="XFB3608" s="45"/>
    </row>
    <row r="3609" s="38" customFormat="1" spans="1:16382">
      <c r="A3609" s="10" t="s">
        <v>2502</v>
      </c>
      <c r="B3609" s="5">
        <v>331002016</v>
      </c>
      <c r="C3609" s="11" t="s">
        <v>6408</v>
      </c>
      <c r="D3609" s="10" t="s">
        <v>11</v>
      </c>
      <c r="E3609" s="12">
        <v>1650</v>
      </c>
      <c r="F3609" s="11"/>
      <c r="G3609" s="11" t="s">
        <v>6409</v>
      </c>
      <c r="H3609" s="11"/>
      <c r="XFB3609" s="45"/>
    </row>
    <row r="3610" s="38" customFormat="1" spans="1:16382">
      <c r="A3610" s="10" t="s">
        <v>2502</v>
      </c>
      <c r="B3610" s="5">
        <v>331003001</v>
      </c>
      <c r="C3610" s="11" t="s">
        <v>6410</v>
      </c>
      <c r="D3610" s="10" t="s">
        <v>11</v>
      </c>
      <c r="E3610" s="12">
        <v>1940</v>
      </c>
      <c r="F3610" s="11" t="s">
        <v>6411</v>
      </c>
      <c r="G3610" s="11"/>
      <c r="H3610" s="11"/>
      <c r="XFB3610" s="45"/>
    </row>
    <row r="3611" s="38" customFormat="1" spans="1:16382">
      <c r="A3611" s="10" t="s">
        <v>2502</v>
      </c>
      <c r="B3611" s="5">
        <v>331003002</v>
      </c>
      <c r="C3611" s="11" t="s">
        <v>6412</v>
      </c>
      <c r="D3611" s="10" t="s">
        <v>11</v>
      </c>
      <c r="E3611" s="12">
        <v>1940</v>
      </c>
      <c r="F3611" s="11" t="s">
        <v>6413</v>
      </c>
      <c r="G3611" s="11"/>
      <c r="H3611" s="11"/>
      <c r="XFB3611" s="45"/>
    </row>
    <row r="3612" s="38" customFormat="1" spans="1:16382">
      <c r="A3612" s="10" t="s">
        <v>2502</v>
      </c>
      <c r="B3612" s="5">
        <v>331003003</v>
      </c>
      <c r="C3612" s="11" t="s">
        <v>6414</v>
      </c>
      <c r="D3612" s="10" t="s">
        <v>11</v>
      </c>
      <c r="E3612" s="12">
        <v>2320</v>
      </c>
      <c r="F3612" s="11"/>
      <c r="G3612" s="11"/>
      <c r="H3612" s="11"/>
      <c r="XFB3612" s="45"/>
    </row>
    <row r="3613" s="38" customFormat="1" ht="22.5" spans="1:16382">
      <c r="A3613" s="10" t="s">
        <v>2502</v>
      </c>
      <c r="B3613" s="5">
        <v>331003004</v>
      </c>
      <c r="C3613" s="11" t="s">
        <v>6415</v>
      </c>
      <c r="D3613" s="10" t="s">
        <v>11</v>
      </c>
      <c r="E3613" s="12">
        <v>1430</v>
      </c>
      <c r="F3613" s="11" t="s">
        <v>6416</v>
      </c>
      <c r="G3613" s="11"/>
      <c r="H3613" s="11"/>
      <c r="XFB3613" s="45"/>
    </row>
    <row r="3614" s="38" customFormat="1" ht="33.75" spans="1:16382">
      <c r="A3614" s="10" t="s">
        <v>2502</v>
      </c>
      <c r="B3614" s="5">
        <v>331003005</v>
      </c>
      <c r="C3614" s="11" t="s">
        <v>6417</v>
      </c>
      <c r="D3614" s="10" t="s">
        <v>11</v>
      </c>
      <c r="E3614" s="12">
        <v>1290</v>
      </c>
      <c r="F3614" s="11" t="s">
        <v>6418</v>
      </c>
      <c r="G3614" s="11"/>
      <c r="H3614" s="11"/>
      <c r="XFB3614" s="45"/>
    </row>
    <row r="3615" s="38" customFormat="1" spans="1:16382">
      <c r="A3615" s="10" t="s">
        <v>2502</v>
      </c>
      <c r="B3615" s="5">
        <v>331003006</v>
      </c>
      <c r="C3615" s="11" t="s">
        <v>6419</v>
      </c>
      <c r="D3615" s="10" t="s">
        <v>11</v>
      </c>
      <c r="E3615" s="12">
        <v>1550</v>
      </c>
      <c r="F3615" s="11"/>
      <c r="G3615" s="11"/>
      <c r="H3615" s="11"/>
      <c r="XFB3615" s="45"/>
    </row>
    <row r="3616" s="38" customFormat="1" spans="1:16382">
      <c r="A3616" s="10" t="s">
        <v>2502</v>
      </c>
      <c r="B3616" s="5">
        <v>331003007</v>
      </c>
      <c r="C3616" s="11" t="s">
        <v>6420</v>
      </c>
      <c r="D3616" s="10" t="s">
        <v>11</v>
      </c>
      <c r="E3616" s="12">
        <v>1550</v>
      </c>
      <c r="F3616" s="11" t="s">
        <v>6421</v>
      </c>
      <c r="G3616" s="11"/>
      <c r="H3616" s="11"/>
      <c r="XFB3616" s="45"/>
    </row>
    <row r="3617" s="38" customFormat="1" spans="1:16382">
      <c r="A3617" s="10" t="s">
        <v>2502</v>
      </c>
      <c r="B3617" s="5">
        <v>331003008</v>
      </c>
      <c r="C3617" s="11" t="s">
        <v>6422</v>
      </c>
      <c r="D3617" s="10" t="s">
        <v>11</v>
      </c>
      <c r="E3617" s="12">
        <v>1160</v>
      </c>
      <c r="F3617" s="11"/>
      <c r="G3617" s="11" t="s">
        <v>6423</v>
      </c>
      <c r="H3617" s="11"/>
      <c r="XFB3617" s="45"/>
    </row>
    <row r="3618" s="38" customFormat="1" spans="1:16382">
      <c r="A3618" s="10" t="s">
        <v>2502</v>
      </c>
      <c r="B3618" s="18" t="s">
        <v>6424</v>
      </c>
      <c r="C3618" s="18" t="s">
        <v>6425</v>
      </c>
      <c r="D3618" s="12" t="s">
        <v>11</v>
      </c>
      <c r="E3618" s="12">
        <v>1990</v>
      </c>
      <c r="F3618" s="19"/>
      <c r="G3618" s="19" t="s">
        <v>6423</v>
      </c>
      <c r="H3618" s="19"/>
      <c r="XFB3618" s="45"/>
    </row>
    <row r="3619" s="38" customFormat="1" spans="1:16382">
      <c r="A3619" s="10" t="s">
        <v>2502</v>
      </c>
      <c r="B3619" s="5">
        <v>331003009</v>
      </c>
      <c r="C3619" s="11" t="s">
        <v>6426</v>
      </c>
      <c r="D3619" s="10" t="s">
        <v>11</v>
      </c>
      <c r="E3619" s="12">
        <v>1890</v>
      </c>
      <c r="F3619" s="11"/>
      <c r="G3619" s="11"/>
      <c r="H3619" s="11"/>
      <c r="XFB3619" s="45"/>
    </row>
    <row r="3620" s="38" customFormat="1" spans="1:16382">
      <c r="A3620" s="10" t="s">
        <v>2502</v>
      </c>
      <c r="B3620" s="5">
        <v>331003011</v>
      </c>
      <c r="C3620" s="11" t="s">
        <v>6427</v>
      </c>
      <c r="D3620" s="10" t="s">
        <v>11</v>
      </c>
      <c r="E3620" s="12">
        <v>1290</v>
      </c>
      <c r="F3620" s="11" t="s">
        <v>6428</v>
      </c>
      <c r="G3620" s="11"/>
      <c r="H3620" s="11"/>
      <c r="XFB3620" s="45"/>
    </row>
    <row r="3621" s="38" customFormat="1" spans="1:16382">
      <c r="A3621" s="10" t="s">
        <v>2502</v>
      </c>
      <c r="B3621" s="5">
        <v>331003012</v>
      </c>
      <c r="C3621" s="11" t="s">
        <v>6429</v>
      </c>
      <c r="D3621" s="10" t="s">
        <v>11</v>
      </c>
      <c r="E3621" s="12">
        <v>1550</v>
      </c>
      <c r="F3621" s="11"/>
      <c r="G3621" s="11"/>
      <c r="H3621" s="11"/>
      <c r="XFB3621" s="45"/>
    </row>
    <row r="3622" s="38" customFormat="1" spans="1:16382">
      <c r="A3622" s="10" t="s">
        <v>2502</v>
      </c>
      <c r="B3622" s="5">
        <v>331003013</v>
      </c>
      <c r="C3622" s="11" t="s">
        <v>6430</v>
      </c>
      <c r="D3622" s="10" t="s">
        <v>11</v>
      </c>
      <c r="E3622" s="12">
        <v>1660</v>
      </c>
      <c r="F3622" s="11"/>
      <c r="G3622" s="11" t="s">
        <v>6423</v>
      </c>
      <c r="H3622" s="11"/>
      <c r="XFB3622" s="45"/>
    </row>
    <row r="3623" s="38" customFormat="1" spans="1:16382">
      <c r="A3623" s="10" t="s">
        <v>2502</v>
      </c>
      <c r="B3623" s="5">
        <v>331003014</v>
      </c>
      <c r="C3623" s="11" t="s">
        <v>6431</v>
      </c>
      <c r="D3623" s="10" t="s">
        <v>11</v>
      </c>
      <c r="E3623" s="12">
        <v>1770</v>
      </c>
      <c r="F3623" s="11"/>
      <c r="G3623" s="11"/>
      <c r="H3623" s="11"/>
      <c r="XFB3623" s="45"/>
    </row>
    <row r="3624" s="38" customFormat="1" spans="1:16382">
      <c r="A3624" s="10" t="s">
        <v>2502</v>
      </c>
      <c r="B3624" s="5">
        <v>331003015</v>
      </c>
      <c r="C3624" s="11" t="s">
        <v>6432</v>
      </c>
      <c r="D3624" s="10" t="s">
        <v>11</v>
      </c>
      <c r="E3624" s="12">
        <v>1770</v>
      </c>
      <c r="F3624" s="11"/>
      <c r="G3624" s="11"/>
      <c r="H3624" s="11"/>
      <c r="XFB3624" s="45"/>
    </row>
    <row r="3625" s="38" customFormat="1" spans="1:16382">
      <c r="A3625" s="10" t="s">
        <v>2502</v>
      </c>
      <c r="B3625" s="5">
        <v>331003016</v>
      </c>
      <c r="C3625" s="11" t="s">
        <v>6433</v>
      </c>
      <c r="D3625" s="10" t="s">
        <v>11</v>
      </c>
      <c r="E3625" s="12">
        <v>2200</v>
      </c>
      <c r="F3625" s="11" t="s">
        <v>6434</v>
      </c>
      <c r="G3625" s="11"/>
      <c r="H3625" s="11"/>
      <c r="XFB3625" s="45"/>
    </row>
    <row r="3626" s="38" customFormat="1" ht="22.5" spans="1:16382">
      <c r="A3626" s="10" t="s">
        <v>2502</v>
      </c>
      <c r="B3626" s="5">
        <v>331003017</v>
      </c>
      <c r="C3626" s="11" t="s">
        <v>6435</v>
      </c>
      <c r="D3626" s="10" t="s">
        <v>11</v>
      </c>
      <c r="E3626" s="12">
        <v>1550</v>
      </c>
      <c r="F3626" s="11" t="s">
        <v>6436</v>
      </c>
      <c r="G3626" s="11"/>
      <c r="H3626" s="11"/>
      <c r="XFB3626" s="45"/>
    </row>
    <row r="3627" s="38" customFormat="1" spans="1:16382">
      <c r="A3627" s="10" t="s">
        <v>2502</v>
      </c>
      <c r="B3627" s="5">
        <v>331003018</v>
      </c>
      <c r="C3627" s="11" t="s">
        <v>6437</v>
      </c>
      <c r="D3627" s="10" t="s">
        <v>11</v>
      </c>
      <c r="E3627" s="12">
        <v>2840</v>
      </c>
      <c r="F3627" s="11" t="s">
        <v>6438</v>
      </c>
      <c r="G3627" s="11"/>
      <c r="H3627" s="11"/>
      <c r="XFB3627" s="45"/>
    </row>
    <row r="3628" s="38" customFormat="1" ht="22.5" spans="1:16382">
      <c r="A3628" s="10" t="s">
        <v>2502</v>
      </c>
      <c r="B3628" s="5">
        <v>331003019</v>
      </c>
      <c r="C3628" s="11" t="s">
        <v>6439</v>
      </c>
      <c r="D3628" s="10" t="s">
        <v>11</v>
      </c>
      <c r="E3628" s="12">
        <v>2200</v>
      </c>
      <c r="F3628" s="11" t="s">
        <v>6440</v>
      </c>
      <c r="G3628" s="11"/>
      <c r="H3628" s="11"/>
      <c r="XFB3628" s="45"/>
    </row>
    <row r="3629" s="38" customFormat="1" spans="1:16382">
      <c r="A3629" s="10" t="s">
        <v>2502</v>
      </c>
      <c r="B3629" s="18">
        <v>331003020</v>
      </c>
      <c r="C3629" s="19" t="s">
        <v>6441</v>
      </c>
      <c r="D3629" s="12" t="s">
        <v>11</v>
      </c>
      <c r="E3629" s="12">
        <v>2900</v>
      </c>
      <c r="F3629" s="19" t="s">
        <v>6442</v>
      </c>
      <c r="G3629" s="19"/>
      <c r="H3629" s="19"/>
      <c r="XFB3629" s="45"/>
    </row>
    <row r="3630" s="38" customFormat="1" spans="1:16382">
      <c r="A3630" s="10" t="s">
        <v>2502</v>
      </c>
      <c r="B3630" s="5" t="s">
        <v>6443</v>
      </c>
      <c r="C3630" s="11" t="s">
        <v>6444</v>
      </c>
      <c r="D3630" s="10" t="s">
        <v>11</v>
      </c>
      <c r="E3630" s="12">
        <v>2170</v>
      </c>
      <c r="F3630" s="11"/>
      <c r="G3630" s="11"/>
      <c r="H3630" s="11"/>
      <c r="XFB3630" s="45"/>
    </row>
    <row r="3631" s="38" customFormat="1" spans="1:16382">
      <c r="A3631" s="10" t="s">
        <v>2502</v>
      </c>
      <c r="B3631" s="18">
        <v>331003021</v>
      </c>
      <c r="C3631" s="19" t="s">
        <v>6445</v>
      </c>
      <c r="D3631" s="12" t="s">
        <v>11</v>
      </c>
      <c r="E3631" s="12">
        <v>4080</v>
      </c>
      <c r="F3631" s="19" t="s">
        <v>6446</v>
      </c>
      <c r="G3631" s="19"/>
      <c r="H3631" s="19"/>
      <c r="XFB3631" s="45"/>
    </row>
    <row r="3632" s="38" customFormat="1" spans="1:16382">
      <c r="A3632" s="10" t="s">
        <v>2502</v>
      </c>
      <c r="B3632" s="5">
        <v>331003022</v>
      </c>
      <c r="C3632" s="11" t="s">
        <v>6447</v>
      </c>
      <c r="D3632" s="10" t="s">
        <v>11</v>
      </c>
      <c r="E3632" s="12">
        <v>930</v>
      </c>
      <c r="F3632" s="11" t="s">
        <v>6448</v>
      </c>
      <c r="G3632" s="11"/>
      <c r="H3632" s="11"/>
      <c r="XFB3632" s="45"/>
    </row>
    <row r="3633" s="38" customFormat="1" spans="1:16382">
      <c r="A3633" s="10" t="s">
        <v>2502</v>
      </c>
      <c r="B3633" s="5">
        <v>331003023</v>
      </c>
      <c r="C3633" s="11" t="s">
        <v>6449</v>
      </c>
      <c r="D3633" s="10" t="s">
        <v>11</v>
      </c>
      <c r="E3633" s="12">
        <v>1360</v>
      </c>
      <c r="F3633" s="11" t="s">
        <v>6450</v>
      </c>
      <c r="G3633" s="11"/>
      <c r="H3633" s="11"/>
      <c r="XFB3633" s="45"/>
    </row>
    <row r="3634" s="38" customFormat="1" spans="1:16382">
      <c r="A3634" s="10" t="s">
        <v>2502</v>
      </c>
      <c r="B3634" s="5">
        <v>331004001</v>
      </c>
      <c r="C3634" s="11" t="s">
        <v>6451</v>
      </c>
      <c r="D3634" s="10" t="s">
        <v>11</v>
      </c>
      <c r="E3634" s="12">
        <v>680</v>
      </c>
      <c r="F3634" s="11" t="s">
        <v>6452</v>
      </c>
      <c r="G3634" s="11"/>
      <c r="H3634" s="11"/>
      <c r="XFB3634" s="45"/>
    </row>
    <row r="3635" s="38" customFormat="1" ht="22.5" spans="1:16382">
      <c r="A3635" s="10" t="s">
        <v>2502</v>
      </c>
      <c r="B3635" s="5">
        <v>331004002</v>
      </c>
      <c r="C3635" s="11" t="s">
        <v>6453</v>
      </c>
      <c r="D3635" s="10" t="s">
        <v>11</v>
      </c>
      <c r="E3635" s="12">
        <v>1030</v>
      </c>
      <c r="F3635" s="11" t="s">
        <v>6454</v>
      </c>
      <c r="G3635" s="11"/>
      <c r="H3635" s="11"/>
      <c r="XFB3635" s="45"/>
    </row>
    <row r="3636" s="38" customFormat="1" ht="22.5" spans="1:16382">
      <c r="A3636" s="10" t="s">
        <v>2502</v>
      </c>
      <c r="B3636" s="18">
        <v>331004003</v>
      </c>
      <c r="C3636" s="19" t="s">
        <v>6455</v>
      </c>
      <c r="D3636" s="12" t="s">
        <v>11</v>
      </c>
      <c r="E3636" s="12">
        <v>1420</v>
      </c>
      <c r="F3636" s="19" t="s">
        <v>6454</v>
      </c>
      <c r="G3636" s="19"/>
      <c r="H3636" s="19"/>
      <c r="XFB3636" s="45"/>
    </row>
    <row r="3637" s="38" customFormat="1" ht="22.5" spans="1:16382">
      <c r="A3637" s="10" t="s">
        <v>2502</v>
      </c>
      <c r="B3637" s="18" t="s">
        <v>6456</v>
      </c>
      <c r="C3637" s="18" t="s">
        <v>6457</v>
      </c>
      <c r="D3637" s="12" t="s">
        <v>11</v>
      </c>
      <c r="E3637" s="12">
        <v>1850</v>
      </c>
      <c r="F3637" s="19" t="s">
        <v>6454</v>
      </c>
      <c r="G3637" s="19"/>
      <c r="H3637" s="19"/>
      <c r="XFB3637" s="45"/>
    </row>
    <row r="3638" s="38" customFormat="1" ht="22.5" spans="1:16382">
      <c r="A3638" s="10" t="s">
        <v>2502</v>
      </c>
      <c r="B3638" s="18" t="s">
        <v>6458</v>
      </c>
      <c r="C3638" s="18" t="s">
        <v>6459</v>
      </c>
      <c r="D3638" s="12" t="s">
        <v>11</v>
      </c>
      <c r="E3638" s="12">
        <v>1570</v>
      </c>
      <c r="F3638" s="19" t="s">
        <v>6454</v>
      </c>
      <c r="G3638" s="19"/>
      <c r="H3638" s="19"/>
      <c r="XFB3638" s="45"/>
    </row>
    <row r="3639" s="38" customFormat="1" ht="22.5" spans="1:16382">
      <c r="A3639" s="10" t="s">
        <v>2502</v>
      </c>
      <c r="B3639" s="18" t="s">
        <v>6460</v>
      </c>
      <c r="C3639" s="18" t="s">
        <v>6461</v>
      </c>
      <c r="D3639" s="12" t="s">
        <v>11</v>
      </c>
      <c r="E3639" s="12">
        <v>1420</v>
      </c>
      <c r="F3639" s="19" t="s">
        <v>6454</v>
      </c>
      <c r="G3639" s="19"/>
      <c r="H3639" s="19"/>
      <c r="XFB3639" s="45"/>
    </row>
    <row r="3640" s="38" customFormat="1" spans="1:16382">
      <c r="A3640" s="10" t="s">
        <v>2502</v>
      </c>
      <c r="B3640" s="5">
        <v>331004004</v>
      </c>
      <c r="C3640" s="11" t="s">
        <v>6462</v>
      </c>
      <c r="D3640" s="10" t="s">
        <v>11</v>
      </c>
      <c r="E3640" s="12">
        <v>680</v>
      </c>
      <c r="F3640" s="11" t="s">
        <v>432</v>
      </c>
      <c r="G3640" s="11"/>
      <c r="H3640" s="11"/>
      <c r="XFB3640" s="45"/>
    </row>
    <row r="3641" s="38" customFormat="1" spans="1:16382">
      <c r="A3641" s="10" t="s">
        <v>2502</v>
      </c>
      <c r="B3641" s="5">
        <v>331004005</v>
      </c>
      <c r="C3641" s="11" t="s">
        <v>6463</v>
      </c>
      <c r="D3641" s="10" t="s">
        <v>11</v>
      </c>
      <c r="E3641" s="12">
        <v>1000</v>
      </c>
      <c r="F3641" s="11"/>
      <c r="G3641" s="11"/>
      <c r="H3641" s="11"/>
      <c r="XFB3641" s="45"/>
    </row>
    <row r="3642" s="38" customFormat="1" spans="1:16382">
      <c r="A3642" s="10" t="s">
        <v>2502</v>
      </c>
      <c r="B3642" s="5">
        <v>331004006</v>
      </c>
      <c r="C3642" s="11" t="s">
        <v>6464</v>
      </c>
      <c r="D3642" s="10" t="s">
        <v>11</v>
      </c>
      <c r="E3642" s="12">
        <v>1550</v>
      </c>
      <c r="F3642" s="11"/>
      <c r="G3642" s="11"/>
      <c r="H3642" s="11"/>
      <c r="XFB3642" s="45"/>
    </row>
    <row r="3643" s="38" customFormat="1" spans="1:16382">
      <c r="A3643" s="10" t="s">
        <v>2502</v>
      </c>
      <c r="B3643" s="5">
        <v>331004007</v>
      </c>
      <c r="C3643" s="11" t="s">
        <v>6465</v>
      </c>
      <c r="D3643" s="10" t="s">
        <v>11</v>
      </c>
      <c r="E3643" s="12">
        <v>1550</v>
      </c>
      <c r="F3643" s="11"/>
      <c r="G3643" s="11"/>
      <c r="H3643" s="11"/>
      <c r="XFB3643" s="45"/>
    </row>
    <row r="3644" s="38" customFormat="1" ht="22.5" spans="1:16382">
      <c r="A3644" s="10" t="s">
        <v>2502</v>
      </c>
      <c r="B3644" s="5">
        <v>331004008</v>
      </c>
      <c r="C3644" s="11" t="s">
        <v>6466</v>
      </c>
      <c r="D3644" s="10" t="s">
        <v>11</v>
      </c>
      <c r="E3644" s="12">
        <v>1550</v>
      </c>
      <c r="F3644" s="11"/>
      <c r="G3644" s="11"/>
      <c r="H3644" s="11"/>
      <c r="XFB3644" s="45"/>
    </row>
    <row r="3645" s="38" customFormat="1" ht="22.5" spans="1:16382">
      <c r="A3645" s="10" t="s">
        <v>2502</v>
      </c>
      <c r="B3645" s="5">
        <v>331004009</v>
      </c>
      <c r="C3645" s="11" t="s">
        <v>6467</v>
      </c>
      <c r="D3645" s="10" t="s">
        <v>11</v>
      </c>
      <c r="E3645" s="12">
        <v>350</v>
      </c>
      <c r="F3645" s="11"/>
      <c r="G3645" s="11"/>
      <c r="H3645" s="11"/>
      <c r="XFB3645" s="45"/>
    </row>
    <row r="3646" s="38" customFormat="1" spans="1:16382">
      <c r="A3646" s="10" t="s">
        <v>2502</v>
      </c>
      <c r="B3646" s="5">
        <v>331004010</v>
      </c>
      <c r="C3646" s="11" t="s">
        <v>6468</v>
      </c>
      <c r="D3646" s="10" t="s">
        <v>11</v>
      </c>
      <c r="E3646" s="12">
        <v>2770</v>
      </c>
      <c r="F3646" s="11" t="s">
        <v>6469</v>
      </c>
      <c r="G3646" s="11"/>
      <c r="H3646" s="11"/>
      <c r="XFB3646" s="45"/>
    </row>
    <row r="3647" s="38" customFormat="1" ht="22.5" spans="1:16382">
      <c r="A3647" s="10" t="s">
        <v>2502</v>
      </c>
      <c r="B3647" s="18">
        <v>331004011</v>
      </c>
      <c r="C3647" s="19" t="s">
        <v>6470</v>
      </c>
      <c r="D3647" s="12" t="s">
        <v>11</v>
      </c>
      <c r="E3647" s="12">
        <v>3880</v>
      </c>
      <c r="F3647" s="19" t="s">
        <v>6471</v>
      </c>
      <c r="G3647" s="19"/>
      <c r="H3647" s="19"/>
      <c r="XFB3647" s="45"/>
    </row>
    <row r="3648" s="38" customFormat="1" ht="22.5" spans="1:16382">
      <c r="A3648" s="10" t="s">
        <v>2502</v>
      </c>
      <c r="B3648" s="18">
        <v>331004012</v>
      </c>
      <c r="C3648" s="19" t="s">
        <v>6472</v>
      </c>
      <c r="D3648" s="12" t="s">
        <v>11</v>
      </c>
      <c r="E3648" s="12">
        <v>3880</v>
      </c>
      <c r="F3648" s="19" t="s">
        <v>6473</v>
      </c>
      <c r="G3648" s="19"/>
      <c r="H3648" s="19"/>
      <c r="XFB3648" s="45"/>
    </row>
    <row r="3649" s="38" customFormat="1" ht="22.5" spans="1:16382">
      <c r="A3649" s="10" t="s">
        <v>2502</v>
      </c>
      <c r="B3649" s="18">
        <v>331004013</v>
      </c>
      <c r="C3649" s="89" t="s">
        <v>6474</v>
      </c>
      <c r="D3649" s="12" t="s">
        <v>11</v>
      </c>
      <c r="E3649" s="12">
        <v>4330</v>
      </c>
      <c r="F3649" s="19" t="s">
        <v>6475</v>
      </c>
      <c r="G3649" s="19"/>
      <c r="H3649" s="19"/>
      <c r="XFB3649" s="45"/>
    </row>
    <row r="3650" s="38" customFormat="1" ht="22.5" spans="1:16382">
      <c r="A3650" s="10" t="s">
        <v>2502</v>
      </c>
      <c r="B3650" s="18" t="s">
        <v>6476</v>
      </c>
      <c r="C3650" s="18" t="s">
        <v>6477</v>
      </c>
      <c r="D3650" s="12" t="s">
        <v>11</v>
      </c>
      <c r="E3650" s="12">
        <v>4960</v>
      </c>
      <c r="F3650" s="19"/>
      <c r="G3650" s="19"/>
      <c r="H3650" s="19"/>
      <c r="XFB3650" s="45"/>
    </row>
    <row r="3651" s="38" customFormat="1" ht="22.5" spans="1:16382">
      <c r="A3651" s="10" t="s">
        <v>2502</v>
      </c>
      <c r="B3651" s="5">
        <v>331004014</v>
      </c>
      <c r="C3651" s="11" t="s">
        <v>6478</v>
      </c>
      <c r="D3651" s="10" t="s">
        <v>11</v>
      </c>
      <c r="E3651" s="12">
        <v>2580</v>
      </c>
      <c r="F3651" s="11" t="s">
        <v>6479</v>
      </c>
      <c r="G3651" s="11"/>
      <c r="H3651" s="11"/>
      <c r="XFB3651" s="45"/>
    </row>
    <row r="3652" s="38" customFormat="1" ht="22.5" spans="1:16382">
      <c r="A3652" s="10" t="s">
        <v>2502</v>
      </c>
      <c r="B3652" s="5">
        <v>331004015</v>
      </c>
      <c r="C3652" s="11" t="s">
        <v>6480</v>
      </c>
      <c r="D3652" s="10" t="s">
        <v>11</v>
      </c>
      <c r="E3652" s="12">
        <v>2060</v>
      </c>
      <c r="F3652" s="11" t="s">
        <v>6481</v>
      </c>
      <c r="G3652" s="11"/>
      <c r="H3652" s="11"/>
      <c r="XFB3652" s="45"/>
    </row>
    <row r="3653" s="38" customFormat="1" spans="1:16382">
      <c r="A3653" s="10" t="s">
        <v>2502</v>
      </c>
      <c r="B3653" s="5">
        <v>331004016</v>
      </c>
      <c r="C3653" s="11" t="s">
        <v>6482</v>
      </c>
      <c r="D3653" s="10" t="s">
        <v>11</v>
      </c>
      <c r="E3653" s="12">
        <v>1680</v>
      </c>
      <c r="F3653" s="11"/>
      <c r="G3653" s="11"/>
      <c r="H3653" s="11"/>
      <c r="XFB3653" s="45"/>
    </row>
    <row r="3654" s="38" customFormat="1" spans="1:16382">
      <c r="A3654" s="10" t="s">
        <v>2502</v>
      </c>
      <c r="B3654" s="5">
        <v>331004017</v>
      </c>
      <c r="C3654" s="11" t="s">
        <v>6483</v>
      </c>
      <c r="D3654" s="10" t="s">
        <v>11</v>
      </c>
      <c r="E3654" s="12">
        <v>1680</v>
      </c>
      <c r="F3654" s="11"/>
      <c r="G3654" s="11"/>
      <c r="H3654" s="11"/>
      <c r="XFB3654" s="45"/>
    </row>
    <row r="3655" s="38" customFormat="1" spans="1:16382">
      <c r="A3655" s="10" t="s">
        <v>2502</v>
      </c>
      <c r="B3655" s="5">
        <v>331004018</v>
      </c>
      <c r="C3655" s="11" t="s">
        <v>6484</v>
      </c>
      <c r="D3655" s="10" t="s">
        <v>11</v>
      </c>
      <c r="E3655" s="12">
        <v>1360</v>
      </c>
      <c r="F3655" s="11" t="s">
        <v>6485</v>
      </c>
      <c r="G3655" s="11"/>
      <c r="H3655" s="11"/>
      <c r="XFB3655" s="45"/>
    </row>
    <row r="3656" s="38" customFormat="1" spans="1:16382">
      <c r="A3656" s="10" t="s">
        <v>2502</v>
      </c>
      <c r="B3656" s="5">
        <v>331004019</v>
      </c>
      <c r="C3656" s="11" t="s">
        <v>6486</v>
      </c>
      <c r="D3656" s="10" t="s">
        <v>11</v>
      </c>
      <c r="E3656" s="12">
        <v>1430</v>
      </c>
      <c r="F3656" s="11"/>
      <c r="G3656" s="11"/>
      <c r="H3656" s="11"/>
      <c r="XFB3656" s="45"/>
    </row>
    <row r="3657" s="38" customFormat="1" ht="33.75" spans="1:16382">
      <c r="A3657" s="10" t="s">
        <v>2502</v>
      </c>
      <c r="B3657" s="5">
        <v>331004020</v>
      </c>
      <c r="C3657" s="51" t="s">
        <v>6487</v>
      </c>
      <c r="D3657" s="10" t="s">
        <v>11</v>
      </c>
      <c r="E3657" s="12">
        <v>670</v>
      </c>
      <c r="F3657" s="11" t="s">
        <v>6488</v>
      </c>
      <c r="G3657" s="11"/>
      <c r="H3657" s="11"/>
      <c r="XFB3657" s="45"/>
    </row>
    <row r="3658" s="38" customFormat="1" spans="1:16382">
      <c r="A3658" s="10" t="s">
        <v>2502</v>
      </c>
      <c r="B3658" s="5" t="s">
        <v>6489</v>
      </c>
      <c r="C3658" s="5" t="s">
        <v>6490</v>
      </c>
      <c r="D3658" s="10" t="s">
        <v>11</v>
      </c>
      <c r="E3658" s="12">
        <v>800</v>
      </c>
      <c r="F3658" s="11"/>
      <c r="G3658" s="11"/>
      <c r="H3658" s="11"/>
      <c r="XFB3658" s="45"/>
    </row>
    <row r="3659" s="38" customFormat="1" spans="1:16382">
      <c r="A3659" s="10" t="s">
        <v>2502</v>
      </c>
      <c r="B3659" s="5" t="s">
        <v>6491</v>
      </c>
      <c r="C3659" s="5" t="s">
        <v>6492</v>
      </c>
      <c r="D3659" s="10" t="s">
        <v>11</v>
      </c>
      <c r="E3659" s="12">
        <v>530</v>
      </c>
      <c r="F3659" s="11"/>
      <c r="G3659" s="11"/>
      <c r="H3659" s="11"/>
      <c r="XFB3659" s="45"/>
    </row>
    <row r="3660" s="38" customFormat="1" spans="1:16382">
      <c r="A3660" s="10" t="s">
        <v>2502</v>
      </c>
      <c r="B3660" s="5" t="s">
        <v>6493</v>
      </c>
      <c r="C3660" s="5" t="s">
        <v>6494</v>
      </c>
      <c r="D3660" s="10" t="s">
        <v>11</v>
      </c>
      <c r="E3660" s="12">
        <v>670</v>
      </c>
      <c r="F3660" s="11"/>
      <c r="G3660" s="11"/>
      <c r="H3660" s="11"/>
      <c r="XFB3660" s="45"/>
    </row>
    <row r="3661" s="38" customFormat="1" spans="1:16382">
      <c r="A3661" s="10" t="s">
        <v>2502</v>
      </c>
      <c r="B3661" s="5">
        <v>331004021</v>
      </c>
      <c r="C3661" s="11" t="s">
        <v>6495</v>
      </c>
      <c r="D3661" s="10" t="s">
        <v>11</v>
      </c>
      <c r="E3661" s="12">
        <v>800</v>
      </c>
      <c r="F3661" s="11" t="s">
        <v>6496</v>
      </c>
      <c r="G3661" s="11"/>
      <c r="H3661" s="11"/>
      <c r="XFB3661" s="45"/>
    </row>
    <row r="3662" s="38" customFormat="1" spans="1:16382">
      <c r="A3662" s="10" t="s">
        <v>2502</v>
      </c>
      <c r="B3662" s="5">
        <v>331004022</v>
      </c>
      <c r="C3662" s="11" t="s">
        <v>6497</v>
      </c>
      <c r="D3662" s="10" t="s">
        <v>11</v>
      </c>
      <c r="E3662" s="12">
        <v>930</v>
      </c>
      <c r="F3662" s="11" t="s">
        <v>6498</v>
      </c>
      <c r="G3662" s="11"/>
      <c r="H3662" s="11"/>
      <c r="XFB3662" s="45"/>
    </row>
    <row r="3663" s="38" customFormat="1" ht="22.5" spans="1:16382">
      <c r="A3663" s="10" t="s">
        <v>2502</v>
      </c>
      <c r="B3663" s="5">
        <v>331004023</v>
      </c>
      <c r="C3663" s="11" t="s">
        <v>6499</v>
      </c>
      <c r="D3663" s="10" t="s">
        <v>11</v>
      </c>
      <c r="E3663" s="12">
        <v>800</v>
      </c>
      <c r="F3663" s="11" t="s">
        <v>6500</v>
      </c>
      <c r="G3663" s="11"/>
      <c r="H3663" s="11"/>
      <c r="XFB3663" s="45"/>
    </row>
    <row r="3664" s="38" customFormat="1" spans="1:16382">
      <c r="A3664" s="10" t="s">
        <v>2502</v>
      </c>
      <c r="B3664" s="5">
        <v>331004024</v>
      </c>
      <c r="C3664" s="11" t="s">
        <v>6501</v>
      </c>
      <c r="D3664" s="10" t="s">
        <v>11</v>
      </c>
      <c r="E3664" s="12">
        <v>670</v>
      </c>
      <c r="F3664" s="11"/>
      <c r="G3664" s="11"/>
      <c r="H3664" s="11"/>
      <c r="XFB3664" s="45"/>
    </row>
    <row r="3665" s="38" customFormat="1" spans="1:16382">
      <c r="A3665" s="10" t="s">
        <v>2502</v>
      </c>
      <c r="B3665" s="5">
        <v>331004025</v>
      </c>
      <c r="C3665" s="11" t="s">
        <v>6502</v>
      </c>
      <c r="D3665" s="10" t="s">
        <v>11</v>
      </c>
      <c r="E3665" s="12">
        <v>750</v>
      </c>
      <c r="F3665" s="11" t="s">
        <v>6503</v>
      </c>
      <c r="G3665" s="11"/>
      <c r="H3665" s="11"/>
      <c r="XFB3665" s="45"/>
    </row>
    <row r="3666" s="38" customFormat="1" ht="22.5" spans="1:16382">
      <c r="A3666" s="10" t="s">
        <v>2502</v>
      </c>
      <c r="B3666" s="5">
        <v>331004026</v>
      </c>
      <c r="C3666" s="11" t="s">
        <v>6504</v>
      </c>
      <c r="D3666" s="10" t="s">
        <v>11</v>
      </c>
      <c r="E3666" s="12">
        <v>1160</v>
      </c>
      <c r="F3666" s="11" t="s">
        <v>6505</v>
      </c>
      <c r="G3666" s="11"/>
      <c r="H3666" s="11"/>
      <c r="XFB3666" s="45"/>
    </row>
    <row r="3667" s="38" customFormat="1" ht="22.5" spans="1:16382">
      <c r="A3667" s="10" t="s">
        <v>2502</v>
      </c>
      <c r="B3667" s="5">
        <v>331004027</v>
      </c>
      <c r="C3667" s="11" t="s">
        <v>6506</v>
      </c>
      <c r="D3667" s="10" t="s">
        <v>11</v>
      </c>
      <c r="E3667" s="12">
        <v>1810</v>
      </c>
      <c r="F3667" s="11" t="s">
        <v>6507</v>
      </c>
      <c r="G3667" s="11"/>
      <c r="H3667" s="11"/>
      <c r="XFB3667" s="45"/>
    </row>
    <row r="3668" s="38" customFormat="1" ht="22.5" spans="1:16382">
      <c r="A3668" s="10" t="s">
        <v>2502</v>
      </c>
      <c r="B3668" s="5">
        <v>331004028</v>
      </c>
      <c r="C3668" s="11" t="s">
        <v>6508</v>
      </c>
      <c r="D3668" s="10" t="s">
        <v>11</v>
      </c>
      <c r="E3668" s="12">
        <v>2060</v>
      </c>
      <c r="F3668" s="11" t="s">
        <v>6509</v>
      </c>
      <c r="G3668" s="11" t="s">
        <v>3482</v>
      </c>
      <c r="H3668" s="11"/>
      <c r="XFB3668" s="45"/>
    </row>
    <row r="3669" s="38" customFormat="1" spans="1:16382">
      <c r="A3669" s="10" t="s">
        <v>2502</v>
      </c>
      <c r="B3669" s="5">
        <v>331004029</v>
      </c>
      <c r="C3669" s="11" t="s">
        <v>6510</v>
      </c>
      <c r="D3669" s="10" t="s">
        <v>11</v>
      </c>
      <c r="E3669" s="12">
        <v>1680</v>
      </c>
      <c r="F3669" s="11" t="s">
        <v>6511</v>
      </c>
      <c r="G3669" s="11"/>
      <c r="H3669" s="11"/>
      <c r="XFB3669" s="45"/>
    </row>
    <row r="3670" s="38" customFormat="1" ht="22.5" spans="1:16382">
      <c r="A3670" s="10" t="s">
        <v>2502</v>
      </c>
      <c r="B3670" s="5">
        <v>331004030</v>
      </c>
      <c r="C3670" s="11" t="s">
        <v>6512</v>
      </c>
      <c r="D3670" s="10" t="s">
        <v>11</v>
      </c>
      <c r="E3670" s="12">
        <v>1940</v>
      </c>
      <c r="F3670" s="11" t="s">
        <v>6513</v>
      </c>
      <c r="G3670" s="11"/>
      <c r="H3670" s="11"/>
      <c r="XFB3670" s="45"/>
    </row>
    <row r="3671" s="38" customFormat="1" ht="33.75" spans="1:16382">
      <c r="A3671" s="10" t="s">
        <v>2502</v>
      </c>
      <c r="B3671" s="5">
        <v>331004031</v>
      </c>
      <c r="C3671" s="11" t="s">
        <v>6514</v>
      </c>
      <c r="D3671" s="10" t="s">
        <v>11</v>
      </c>
      <c r="E3671" s="12">
        <v>2130</v>
      </c>
      <c r="F3671" s="11" t="s">
        <v>6515</v>
      </c>
      <c r="G3671" s="11"/>
      <c r="H3671" s="11"/>
      <c r="XFB3671" s="45"/>
    </row>
    <row r="3672" s="38" customFormat="1" spans="1:16382">
      <c r="A3672" s="10" t="s">
        <v>2502</v>
      </c>
      <c r="B3672" s="5">
        <v>331004032</v>
      </c>
      <c r="C3672" s="11" t="s">
        <v>6516</v>
      </c>
      <c r="D3672" s="10" t="s">
        <v>11</v>
      </c>
      <c r="E3672" s="12">
        <v>1940</v>
      </c>
      <c r="F3672" s="11" t="s">
        <v>6517</v>
      </c>
      <c r="G3672" s="11"/>
      <c r="H3672" s="11"/>
      <c r="XFB3672" s="45"/>
    </row>
    <row r="3673" s="38" customFormat="1" spans="1:16382">
      <c r="A3673" s="10" t="s">
        <v>2502</v>
      </c>
      <c r="B3673" s="5">
        <v>331004033</v>
      </c>
      <c r="C3673" s="11" t="s">
        <v>6518</v>
      </c>
      <c r="D3673" s="10" t="s">
        <v>11</v>
      </c>
      <c r="E3673" s="12">
        <v>1030</v>
      </c>
      <c r="F3673" s="11"/>
      <c r="G3673" s="11"/>
      <c r="H3673" s="11"/>
      <c r="XFB3673" s="45"/>
    </row>
    <row r="3674" s="38" customFormat="1" spans="1:16382">
      <c r="A3674" s="10" t="s">
        <v>2502</v>
      </c>
      <c r="B3674" s="5">
        <v>331004034</v>
      </c>
      <c r="C3674" s="11" t="s">
        <v>6519</v>
      </c>
      <c r="D3674" s="10" t="s">
        <v>11</v>
      </c>
      <c r="E3674" s="12">
        <v>1030</v>
      </c>
      <c r="F3674" s="11" t="s">
        <v>6520</v>
      </c>
      <c r="G3674" s="11"/>
      <c r="H3674" s="11"/>
      <c r="XFB3674" s="45"/>
    </row>
    <row r="3675" s="38" customFormat="1" ht="22.5" spans="1:16382">
      <c r="A3675" s="10" t="s">
        <v>2502</v>
      </c>
      <c r="B3675" s="18">
        <v>331005001</v>
      </c>
      <c r="C3675" s="19" t="s">
        <v>6521</v>
      </c>
      <c r="D3675" s="12" t="s">
        <v>11</v>
      </c>
      <c r="E3675" s="12">
        <v>3100</v>
      </c>
      <c r="F3675" s="19" t="s">
        <v>6522</v>
      </c>
      <c r="G3675" s="19"/>
      <c r="H3675" s="19"/>
      <c r="XFB3675" s="45"/>
    </row>
    <row r="3676" s="38" customFormat="1" ht="22.5" spans="1:16382">
      <c r="A3676" s="10" t="s">
        <v>2502</v>
      </c>
      <c r="B3676" s="18" t="s">
        <v>6523</v>
      </c>
      <c r="C3676" s="18" t="s">
        <v>6524</v>
      </c>
      <c r="D3676" s="12" t="s">
        <v>11</v>
      </c>
      <c r="E3676" s="12">
        <v>2470</v>
      </c>
      <c r="F3676" s="19" t="s">
        <v>6525</v>
      </c>
      <c r="G3676" s="19"/>
      <c r="H3676" s="19"/>
      <c r="XFB3676" s="45"/>
    </row>
    <row r="3677" s="38" customFormat="1" spans="1:16382">
      <c r="A3677" s="10" t="s">
        <v>2502</v>
      </c>
      <c r="B3677" s="18">
        <v>331005002</v>
      </c>
      <c r="C3677" s="19" t="s">
        <v>6526</v>
      </c>
      <c r="D3677" s="12" t="s">
        <v>11</v>
      </c>
      <c r="E3677" s="12">
        <v>1600</v>
      </c>
      <c r="F3677" s="19" t="s">
        <v>6527</v>
      </c>
      <c r="G3677" s="19"/>
      <c r="H3677" s="19"/>
      <c r="XFB3677" s="45"/>
    </row>
    <row r="3678" s="38" customFormat="1" spans="1:16382">
      <c r="A3678" s="10" t="s">
        <v>2502</v>
      </c>
      <c r="B3678" s="18">
        <v>331005003</v>
      </c>
      <c r="C3678" s="19" t="s">
        <v>6528</v>
      </c>
      <c r="D3678" s="12" t="s">
        <v>11</v>
      </c>
      <c r="E3678" s="12">
        <v>1860</v>
      </c>
      <c r="F3678" s="19"/>
      <c r="G3678" s="19"/>
      <c r="H3678" s="19"/>
      <c r="XFB3678" s="45"/>
    </row>
    <row r="3679" s="38" customFormat="1" spans="1:16382">
      <c r="A3679" s="10" t="s">
        <v>2502</v>
      </c>
      <c r="B3679" s="18">
        <v>331005004</v>
      </c>
      <c r="C3679" s="19" t="s">
        <v>6529</v>
      </c>
      <c r="D3679" s="12" t="s">
        <v>11</v>
      </c>
      <c r="E3679" s="12">
        <v>2780</v>
      </c>
      <c r="F3679" s="19" t="s">
        <v>6530</v>
      </c>
      <c r="G3679" s="19"/>
      <c r="H3679" s="19"/>
      <c r="XFB3679" s="45"/>
    </row>
    <row r="3680" s="38" customFormat="1" spans="1:16382">
      <c r="A3680" s="10" t="s">
        <v>2502</v>
      </c>
      <c r="B3680" s="18">
        <v>331005005</v>
      </c>
      <c r="C3680" s="19" t="s">
        <v>6531</v>
      </c>
      <c r="D3680" s="12" t="s">
        <v>11</v>
      </c>
      <c r="E3680" s="12">
        <v>1900</v>
      </c>
      <c r="F3680" s="19" t="s">
        <v>6532</v>
      </c>
      <c r="G3680" s="19"/>
      <c r="H3680" s="19"/>
      <c r="XFB3680" s="45"/>
    </row>
    <row r="3681" s="38" customFormat="1" ht="22.5" spans="1:16382">
      <c r="A3681" s="10" t="s">
        <v>2502</v>
      </c>
      <c r="B3681" s="18">
        <v>331005006</v>
      </c>
      <c r="C3681" s="18" t="s">
        <v>6533</v>
      </c>
      <c r="D3681" s="12" t="s">
        <v>11</v>
      </c>
      <c r="E3681" s="12">
        <v>3260</v>
      </c>
      <c r="F3681" s="18" t="s">
        <v>6534</v>
      </c>
      <c r="G3681" s="18"/>
      <c r="H3681" s="18" t="s">
        <v>6535</v>
      </c>
      <c r="XFB3681" s="45"/>
    </row>
    <row r="3682" s="38" customFormat="1" ht="22.5" spans="1:16382">
      <c r="A3682" s="10" t="s">
        <v>2502</v>
      </c>
      <c r="B3682" s="18">
        <v>331005007</v>
      </c>
      <c r="C3682" s="19" t="s">
        <v>6536</v>
      </c>
      <c r="D3682" s="12" t="s">
        <v>11</v>
      </c>
      <c r="E3682" s="12">
        <v>3020</v>
      </c>
      <c r="F3682" s="19" t="s">
        <v>6537</v>
      </c>
      <c r="G3682" s="19"/>
      <c r="H3682" s="19"/>
      <c r="XFB3682" s="45"/>
    </row>
    <row r="3683" s="38" customFormat="1" ht="22.5" spans="1:16382">
      <c r="A3683" s="10" t="s">
        <v>2502</v>
      </c>
      <c r="B3683" s="18">
        <v>331005008</v>
      </c>
      <c r="C3683" s="19" t="s">
        <v>6538</v>
      </c>
      <c r="D3683" s="12" t="s">
        <v>11</v>
      </c>
      <c r="E3683" s="12">
        <v>2330</v>
      </c>
      <c r="F3683" s="19"/>
      <c r="G3683" s="19" t="s">
        <v>6539</v>
      </c>
      <c r="H3683" s="19"/>
      <c r="XFB3683" s="45"/>
    </row>
    <row r="3684" s="38" customFormat="1" ht="22.5" spans="1:16382">
      <c r="A3684" s="10" t="s">
        <v>2502</v>
      </c>
      <c r="B3684" s="18">
        <v>331005009</v>
      </c>
      <c r="C3684" s="19" t="s">
        <v>6540</v>
      </c>
      <c r="D3684" s="12" t="s">
        <v>11</v>
      </c>
      <c r="E3684" s="12">
        <v>2330</v>
      </c>
      <c r="F3684" s="19"/>
      <c r="G3684" s="19" t="s">
        <v>6541</v>
      </c>
      <c r="H3684" s="19"/>
      <c r="XFB3684" s="45"/>
    </row>
    <row r="3685" s="38" customFormat="1" spans="1:16382">
      <c r="A3685" s="10" t="s">
        <v>2502</v>
      </c>
      <c r="B3685" s="18">
        <v>331005010</v>
      </c>
      <c r="C3685" s="18" t="s">
        <v>6542</v>
      </c>
      <c r="D3685" s="12" t="s">
        <v>11</v>
      </c>
      <c r="E3685" s="12">
        <v>1240</v>
      </c>
      <c r="F3685" s="19" t="s">
        <v>6543</v>
      </c>
      <c r="G3685" s="19"/>
      <c r="H3685" s="19"/>
      <c r="XFB3685" s="45"/>
    </row>
    <row r="3686" s="38" customFormat="1" ht="22.5" spans="1:16382">
      <c r="A3686" s="12" t="s">
        <v>2502</v>
      </c>
      <c r="B3686" s="18" t="s">
        <v>6544</v>
      </c>
      <c r="C3686" s="18" t="s">
        <v>6545</v>
      </c>
      <c r="D3686" s="12" t="s">
        <v>11</v>
      </c>
      <c r="E3686" s="12">
        <v>1550</v>
      </c>
      <c r="F3686" s="19"/>
      <c r="G3686" s="19"/>
      <c r="H3686" s="19" t="s">
        <v>6546</v>
      </c>
      <c r="XFB3686" s="45"/>
    </row>
    <row r="3687" s="38" customFormat="1" ht="22.5" spans="1:16382">
      <c r="A3687" s="12" t="s">
        <v>2502</v>
      </c>
      <c r="B3687" s="18" t="s">
        <v>6547</v>
      </c>
      <c r="C3687" s="18" t="s">
        <v>6548</v>
      </c>
      <c r="D3687" s="12" t="s">
        <v>11</v>
      </c>
      <c r="E3687" s="12">
        <v>1860</v>
      </c>
      <c r="F3687" s="19"/>
      <c r="G3687" s="19"/>
      <c r="H3687" s="19" t="s">
        <v>6546</v>
      </c>
      <c r="XFB3687" s="45"/>
    </row>
    <row r="3688" s="38" customFormat="1" ht="22.5" spans="1:16382">
      <c r="A3688" s="12" t="s">
        <v>2502</v>
      </c>
      <c r="B3688" s="18" t="s">
        <v>6549</v>
      </c>
      <c r="C3688" s="18" t="s">
        <v>6550</v>
      </c>
      <c r="D3688" s="12" t="s">
        <v>11</v>
      </c>
      <c r="E3688" s="12">
        <v>1390</v>
      </c>
      <c r="F3688" s="19"/>
      <c r="G3688" s="19"/>
      <c r="H3688" s="19" t="s">
        <v>6546</v>
      </c>
      <c r="XFB3688" s="45"/>
    </row>
    <row r="3689" s="38" customFormat="1" ht="22.5" spans="1:16382">
      <c r="A3689" s="10" t="s">
        <v>2502</v>
      </c>
      <c r="B3689" s="18" t="s">
        <v>6551</v>
      </c>
      <c r="C3689" s="18" t="s">
        <v>6552</v>
      </c>
      <c r="D3689" s="12" t="s">
        <v>11</v>
      </c>
      <c r="E3689" s="12">
        <v>1390</v>
      </c>
      <c r="F3689" s="19"/>
      <c r="G3689" s="19"/>
      <c r="H3689" s="19" t="s">
        <v>6546</v>
      </c>
      <c r="XFB3689" s="45"/>
    </row>
    <row r="3690" s="38" customFormat="1" spans="1:16382">
      <c r="A3690" s="10" t="s">
        <v>2502</v>
      </c>
      <c r="B3690" s="18">
        <v>331005011</v>
      </c>
      <c r="C3690" s="19" t="s">
        <v>6553</v>
      </c>
      <c r="D3690" s="12" t="s">
        <v>11</v>
      </c>
      <c r="E3690" s="12">
        <v>2330</v>
      </c>
      <c r="F3690" s="19"/>
      <c r="G3690" s="19"/>
      <c r="H3690" s="19"/>
      <c r="XFB3690" s="45"/>
    </row>
    <row r="3691" s="38" customFormat="1" spans="1:16382">
      <c r="A3691" s="10" t="s">
        <v>2502</v>
      </c>
      <c r="B3691" s="18">
        <v>331005012</v>
      </c>
      <c r="C3691" s="19" t="s">
        <v>6554</v>
      </c>
      <c r="D3691" s="12" t="s">
        <v>11</v>
      </c>
      <c r="E3691" s="12">
        <v>2330</v>
      </c>
      <c r="F3691" s="19"/>
      <c r="G3691" s="19"/>
      <c r="H3691" s="19"/>
      <c r="XFB3691" s="45"/>
    </row>
    <row r="3692" s="38" customFormat="1" spans="1:16382">
      <c r="A3692" s="10" t="s">
        <v>2502</v>
      </c>
      <c r="B3692" s="18">
        <v>331005013</v>
      </c>
      <c r="C3692" s="19" t="s">
        <v>6555</v>
      </c>
      <c r="D3692" s="12" t="s">
        <v>11</v>
      </c>
      <c r="E3692" s="12">
        <v>3100</v>
      </c>
      <c r="F3692" s="19" t="s">
        <v>6556</v>
      </c>
      <c r="G3692" s="19"/>
      <c r="H3692" s="19"/>
      <c r="XFB3692" s="45"/>
    </row>
    <row r="3693" s="38" customFormat="1" spans="1:16382">
      <c r="A3693" s="10" t="s">
        <v>2502</v>
      </c>
      <c r="B3693" s="18">
        <v>331005014</v>
      </c>
      <c r="C3693" s="19" t="s">
        <v>6557</v>
      </c>
      <c r="D3693" s="12" t="s">
        <v>11</v>
      </c>
      <c r="E3693" s="12">
        <v>3100</v>
      </c>
      <c r="F3693" s="19" t="s">
        <v>6558</v>
      </c>
      <c r="G3693" s="19"/>
      <c r="H3693" s="19"/>
      <c r="XFB3693" s="45"/>
    </row>
    <row r="3694" s="38" customFormat="1" spans="1:16382">
      <c r="A3694" s="10" t="s">
        <v>2502</v>
      </c>
      <c r="B3694" s="18">
        <v>331005015</v>
      </c>
      <c r="C3694" s="19" t="s">
        <v>6559</v>
      </c>
      <c r="D3694" s="12" t="s">
        <v>11</v>
      </c>
      <c r="E3694" s="12">
        <v>4360</v>
      </c>
      <c r="F3694" s="19" t="s">
        <v>6560</v>
      </c>
      <c r="G3694" s="19"/>
      <c r="H3694" s="19"/>
      <c r="XFB3694" s="45"/>
    </row>
    <row r="3695" s="38" customFormat="1" ht="22.5" spans="1:16382">
      <c r="A3695" s="10" t="s">
        <v>2502</v>
      </c>
      <c r="B3695" s="18">
        <v>331005016</v>
      </c>
      <c r="C3695" s="19" t="s">
        <v>6561</v>
      </c>
      <c r="D3695" s="12" t="s">
        <v>11</v>
      </c>
      <c r="E3695" s="12">
        <v>4640</v>
      </c>
      <c r="F3695" s="19" t="s">
        <v>6562</v>
      </c>
      <c r="G3695" s="19"/>
      <c r="H3695" s="19"/>
      <c r="XFB3695" s="45"/>
    </row>
    <row r="3696" s="38" customFormat="1" ht="22.5" spans="1:16382">
      <c r="A3696" s="10" t="s">
        <v>2502</v>
      </c>
      <c r="B3696" s="18">
        <v>331005021</v>
      </c>
      <c r="C3696" s="19" t="s">
        <v>6563</v>
      </c>
      <c r="D3696" s="12" t="s">
        <v>11</v>
      </c>
      <c r="E3696" s="12">
        <v>3560</v>
      </c>
      <c r="F3696" s="19"/>
      <c r="G3696" s="19" t="s">
        <v>6564</v>
      </c>
      <c r="H3696" s="19"/>
      <c r="XFB3696" s="45"/>
    </row>
    <row r="3697" s="38" customFormat="1" spans="1:16382">
      <c r="A3697" s="10" t="s">
        <v>2502</v>
      </c>
      <c r="B3697" s="18" t="s">
        <v>6565</v>
      </c>
      <c r="C3697" s="19" t="s">
        <v>6566</v>
      </c>
      <c r="D3697" s="12" t="s">
        <v>11</v>
      </c>
      <c r="E3697" s="12">
        <v>3100</v>
      </c>
      <c r="F3697" s="161"/>
      <c r="G3697" s="19" t="s">
        <v>6564</v>
      </c>
      <c r="H3697" s="19"/>
      <c r="XFB3697" s="45"/>
    </row>
    <row r="3698" s="38" customFormat="1" spans="1:16382">
      <c r="A3698" s="10" t="s">
        <v>2502</v>
      </c>
      <c r="B3698" s="18">
        <v>331005022</v>
      </c>
      <c r="C3698" s="19" t="s">
        <v>6567</v>
      </c>
      <c r="D3698" s="12" t="s">
        <v>11</v>
      </c>
      <c r="E3698" s="12">
        <v>3560</v>
      </c>
      <c r="F3698" s="19"/>
      <c r="G3698" s="19"/>
      <c r="H3698" s="19"/>
      <c r="XFB3698" s="45"/>
    </row>
    <row r="3699" s="38" customFormat="1" spans="1:16382">
      <c r="A3699" s="10" t="s">
        <v>2502</v>
      </c>
      <c r="B3699" s="18">
        <v>331005023</v>
      </c>
      <c r="C3699" s="19" t="s">
        <v>6568</v>
      </c>
      <c r="D3699" s="12" t="s">
        <v>11</v>
      </c>
      <c r="E3699" s="12">
        <v>2780</v>
      </c>
      <c r="F3699" s="19"/>
      <c r="G3699" s="19"/>
      <c r="H3699" s="19"/>
      <c r="XFB3699" s="45"/>
    </row>
    <row r="3700" s="38" customFormat="1" spans="1:16382">
      <c r="A3700" s="10" t="s">
        <v>2502</v>
      </c>
      <c r="B3700" s="18">
        <v>331005024</v>
      </c>
      <c r="C3700" s="19" t="s">
        <v>6569</v>
      </c>
      <c r="D3700" s="12" t="s">
        <v>11</v>
      </c>
      <c r="E3700" s="12">
        <v>2780</v>
      </c>
      <c r="F3700" s="19"/>
      <c r="G3700" s="19"/>
      <c r="H3700" s="19"/>
      <c r="XFB3700" s="45"/>
    </row>
    <row r="3701" s="38" customFormat="1" spans="1:16382">
      <c r="A3701" s="10" t="s">
        <v>2502</v>
      </c>
      <c r="B3701" s="18">
        <v>331005025</v>
      </c>
      <c r="C3701" s="19" t="s">
        <v>6570</v>
      </c>
      <c r="D3701" s="12" t="s">
        <v>11</v>
      </c>
      <c r="E3701" s="12">
        <v>2780</v>
      </c>
      <c r="F3701" s="19"/>
      <c r="G3701" s="19"/>
      <c r="H3701" s="19"/>
      <c r="XFB3701" s="45"/>
    </row>
    <row r="3702" s="38" customFormat="1" spans="1:16382">
      <c r="A3702" s="10" t="s">
        <v>2502</v>
      </c>
      <c r="B3702" s="18">
        <v>331005026</v>
      </c>
      <c r="C3702" s="19" t="s">
        <v>6571</v>
      </c>
      <c r="D3702" s="12" t="s">
        <v>11</v>
      </c>
      <c r="E3702" s="12">
        <v>2330</v>
      </c>
      <c r="F3702" s="19" t="s">
        <v>6572</v>
      </c>
      <c r="G3702" s="19"/>
      <c r="H3702" s="19"/>
      <c r="XFB3702" s="45"/>
    </row>
    <row r="3703" s="38" customFormat="1" spans="1:16382">
      <c r="A3703" s="10" t="s">
        <v>2502</v>
      </c>
      <c r="B3703" s="18">
        <v>331005027</v>
      </c>
      <c r="C3703" s="19" t="s">
        <v>6573</v>
      </c>
      <c r="D3703" s="12" t="s">
        <v>11</v>
      </c>
      <c r="E3703" s="12">
        <v>2330</v>
      </c>
      <c r="F3703" s="19"/>
      <c r="G3703" s="19"/>
      <c r="H3703" s="19"/>
      <c r="XFB3703" s="45"/>
    </row>
    <row r="3704" s="38" customFormat="1" spans="1:16382">
      <c r="A3704" s="10" t="s">
        <v>2502</v>
      </c>
      <c r="B3704" s="5">
        <v>331006001</v>
      </c>
      <c r="C3704" s="11" t="s">
        <v>6574</v>
      </c>
      <c r="D3704" s="10" t="s">
        <v>11</v>
      </c>
      <c r="E3704" s="12">
        <v>2060</v>
      </c>
      <c r="F3704" s="11" t="s">
        <v>6575</v>
      </c>
      <c r="G3704" s="11"/>
      <c r="H3704" s="11"/>
      <c r="XFB3704" s="45"/>
    </row>
    <row r="3705" s="38" customFormat="1" spans="1:16382">
      <c r="A3705" s="10" t="s">
        <v>2502</v>
      </c>
      <c r="B3705" s="5">
        <v>331006002</v>
      </c>
      <c r="C3705" s="11" t="s">
        <v>6576</v>
      </c>
      <c r="D3705" s="10" t="s">
        <v>11</v>
      </c>
      <c r="E3705" s="12">
        <v>1550</v>
      </c>
      <c r="F3705" s="11"/>
      <c r="G3705" s="11"/>
      <c r="H3705" s="11"/>
      <c r="XFB3705" s="45"/>
    </row>
    <row r="3706" s="38" customFormat="1" spans="1:16382">
      <c r="A3706" s="10" t="s">
        <v>2502</v>
      </c>
      <c r="B3706" s="5">
        <v>331006003</v>
      </c>
      <c r="C3706" s="11" t="s">
        <v>6577</v>
      </c>
      <c r="D3706" s="10" t="s">
        <v>11</v>
      </c>
      <c r="E3706" s="12">
        <v>1030</v>
      </c>
      <c r="F3706" s="11"/>
      <c r="G3706" s="11"/>
      <c r="H3706" s="11"/>
      <c r="XFB3706" s="45"/>
    </row>
    <row r="3707" s="38" customFormat="1" ht="56.25" spans="1:16382">
      <c r="A3707" s="10" t="s">
        <v>2502</v>
      </c>
      <c r="B3707" s="18">
        <v>331006004</v>
      </c>
      <c r="C3707" s="19" t="s">
        <v>6578</v>
      </c>
      <c r="D3707" s="12" t="s">
        <v>11</v>
      </c>
      <c r="E3707" s="12">
        <v>4020</v>
      </c>
      <c r="F3707" s="19" t="s">
        <v>6579</v>
      </c>
      <c r="G3707" s="19"/>
      <c r="H3707" s="19" t="s">
        <v>6580</v>
      </c>
      <c r="XFB3707" s="45"/>
    </row>
    <row r="3708" s="38" customFormat="1" ht="22.5" spans="1:16382">
      <c r="A3708" s="10" t="s">
        <v>2502</v>
      </c>
      <c r="B3708" s="18">
        <v>331006005</v>
      </c>
      <c r="C3708" s="19" t="s">
        <v>6581</v>
      </c>
      <c r="D3708" s="12" t="s">
        <v>11</v>
      </c>
      <c r="E3708" s="12">
        <v>3720</v>
      </c>
      <c r="F3708" s="19" t="s">
        <v>6582</v>
      </c>
      <c r="G3708" s="19"/>
      <c r="H3708" s="19"/>
      <c r="XFB3708" s="45"/>
    </row>
    <row r="3709" s="38" customFormat="1" ht="22.5" spans="1:16382">
      <c r="A3709" s="10" t="s">
        <v>2502</v>
      </c>
      <c r="B3709" s="18">
        <v>331006006</v>
      </c>
      <c r="C3709" s="19" t="s">
        <v>6583</v>
      </c>
      <c r="D3709" s="12" t="s">
        <v>11</v>
      </c>
      <c r="E3709" s="12">
        <v>3410</v>
      </c>
      <c r="F3709" s="19" t="s">
        <v>6584</v>
      </c>
      <c r="G3709" s="19"/>
      <c r="H3709" s="19"/>
      <c r="XFB3709" s="45"/>
    </row>
    <row r="3710" s="38" customFormat="1" spans="1:16382">
      <c r="A3710" s="10" t="s">
        <v>2502</v>
      </c>
      <c r="B3710" s="18">
        <v>331006007</v>
      </c>
      <c r="C3710" s="19" t="s">
        <v>6585</v>
      </c>
      <c r="D3710" s="12" t="s">
        <v>11</v>
      </c>
      <c r="E3710" s="12">
        <v>1550</v>
      </c>
      <c r="F3710" s="19" t="s">
        <v>6586</v>
      </c>
      <c r="G3710" s="19"/>
      <c r="H3710" s="19"/>
      <c r="XFB3710" s="45"/>
    </row>
    <row r="3711" s="38" customFormat="1" spans="1:16382">
      <c r="A3711" s="10" t="s">
        <v>2502</v>
      </c>
      <c r="B3711" s="18">
        <v>331006008</v>
      </c>
      <c r="C3711" s="19" t="s">
        <v>6587</v>
      </c>
      <c r="D3711" s="12" t="s">
        <v>11</v>
      </c>
      <c r="E3711" s="12">
        <v>2950</v>
      </c>
      <c r="F3711" s="19"/>
      <c r="G3711" s="19"/>
      <c r="H3711" s="19"/>
      <c r="XFB3711" s="45"/>
    </row>
    <row r="3712" s="38" customFormat="1" spans="1:16382">
      <c r="A3712" s="10" t="s">
        <v>2502</v>
      </c>
      <c r="B3712" s="18">
        <v>331006009</v>
      </c>
      <c r="C3712" s="19" t="s">
        <v>6588</v>
      </c>
      <c r="D3712" s="12" t="s">
        <v>11</v>
      </c>
      <c r="E3712" s="12">
        <v>1390</v>
      </c>
      <c r="F3712" s="19"/>
      <c r="G3712" s="19"/>
      <c r="H3712" s="19"/>
      <c r="XFB3712" s="45"/>
    </row>
    <row r="3713" s="38" customFormat="1" ht="56.25" spans="1:16382">
      <c r="A3713" s="10" t="s">
        <v>2502</v>
      </c>
      <c r="B3713" s="18">
        <v>331006010</v>
      </c>
      <c r="C3713" s="19" t="s">
        <v>6589</v>
      </c>
      <c r="D3713" s="12" t="s">
        <v>11</v>
      </c>
      <c r="E3713" s="12">
        <v>3410</v>
      </c>
      <c r="F3713" s="19" t="s">
        <v>6590</v>
      </c>
      <c r="G3713" s="19" t="s">
        <v>3482</v>
      </c>
      <c r="H3713" s="19"/>
      <c r="XFB3713" s="45"/>
    </row>
    <row r="3714" s="38" customFormat="1" ht="22.5" spans="1:16382">
      <c r="A3714" s="10" t="s">
        <v>2502</v>
      </c>
      <c r="B3714" s="5">
        <v>331006011</v>
      </c>
      <c r="C3714" s="11" t="s">
        <v>6591</v>
      </c>
      <c r="D3714" s="10" t="s">
        <v>11</v>
      </c>
      <c r="E3714" s="12">
        <v>1810</v>
      </c>
      <c r="F3714" s="11" t="s">
        <v>6592</v>
      </c>
      <c r="G3714" s="11"/>
      <c r="H3714" s="11"/>
      <c r="XFB3714" s="45"/>
    </row>
    <row r="3715" s="38" customFormat="1" ht="22.5" spans="1:16382">
      <c r="A3715" s="10" t="s">
        <v>2502</v>
      </c>
      <c r="B3715" s="5" t="s">
        <v>6593</v>
      </c>
      <c r="C3715" s="11" t="s">
        <v>6594</v>
      </c>
      <c r="D3715" s="10" t="s">
        <v>11</v>
      </c>
      <c r="E3715" s="12">
        <v>2060</v>
      </c>
      <c r="F3715" s="11" t="s">
        <v>6592</v>
      </c>
      <c r="G3715" s="11"/>
      <c r="H3715" s="11"/>
      <c r="XFB3715" s="45"/>
    </row>
    <row r="3716" s="38" customFormat="1" ht="22.5" spans="1:16382">
      <c r="A3716" s="10" t="s">
        <v>2502</v>
      </c>
      <c r="B3716" s="18">
        <v>331006013</v>
      </c>
      <c r="C3716" s="19" t="s">
        <v>6595</v>
      </c>
      <c r="D3716" s="12" t="s">
        <v>11</v>
      </c>
      <c r="E3716" s="12">
        <v>1240</v>
      </c>
      <c r="F3716" s="19"/>
      <c r="G3716" s="19"/>
      <c r="H3716" s="19"/>
      <c r="XFB3716" s="45"/>
    </row>
    <row r="3717" s="38" customFormat="1" ht="22.5" spans="1:16382">
      <c r="A3717" s="10" t="s">
        <v>2502</v>
      </c>
      <c r="B3717" s="18">
        <v>331006014</v>
      </c>
      <c r="C3717" s="19" t="s">
        <v>6596</v>
      </c>
      <c r="D3717" s="12" t="s">
        <v>11</v>
      </c>
      <c r="E3717" s="12">
        <v>2330</v>
      </c>
      <c r="F3717" s="19" t="s">
        <v>6597</v>
      </c>
      <c r="G3717" s="19" t="s">
        <v>6598</v>
      </c>
      <c r="H3717" s="19"/>
      <c r="XFB3717" s="45"/>
    </row>
    <row r="3718" s="38" customFormat="1" ht="22.5" spans="1:16382">
      <c r="A3718" s="10" t="s">
        <v>2502</v>
      </c>
      <c r="B3718" s="18">
        <v>331006015</v>
      </c>
      <c r="C3718" s="19" t="s">
        <v>6599</v>
      </c>
      <c r="D3718" s="12" t="s">
        <v>11</v>
      </c>
      <c r="E3718" s="12">
        <v>3100</v>
      </c>
      <c r="F3718" s="19" t="s">
        <v>6520</v>
      </c>
      <c r="G3718" s="19" t="s">
        <v>6600</v>
      </c>
      <c r="H3718" s="19"/>
      <c r="XFB3718" s="45"/>
    </row>
    <row r="3719" s="38" customFormat="1" ht="22.5" spans="1:16382">
      <c r="A3719" s="10" t="s">
        <v>2502</v>
      </c>
      <c r="B3719" s="18">
        <v>331006016</v>
      </c>
      <c r="C3719" s="19" t="s">
        <v>6601</v>
      </c>
      <c r="D3719" s="12" t="s">
        <v>11</v>
      </c>
      <c r="E3719" s="12">
        <v>3410</v>
      </c>
      <c r="F3719" s="19"/>
      <c r="G3719" s="19" t="s">
        <v>6600</v>
      </c>
      <c r="H3719" s="19"/>
      <c r="XFB3719" s="45"/>
    </row>
    <row r="3720" s="38" customFormat="1" spans="1:16382">
      <c r="A3720" s="10" t="s">
        <v>2502</v>
      </c>
      <c r="B3720" s="5">
        <v>331006017</v>
      </c>
      <c r="C3720" s="11" t="s">
        <v>6602</v>
      </c>
      <c r="D3720" s="10" t="s">
        <v>11</v>
      </c>
      <c r="E3720" s="12">
        <v>2580</v>
      </c>
      <c r="F3720" s="11" t="s">
        <v>6520</v>
      </c>
      <c r="G3720" s="11"/>
      <c r="H3720" s="11"/>
      <c r="XFB3720" s="45"/>
    </row>
    <row r="3721" s="38" customFormat="1" ht="33.75" spans="1:16382">
      <c r="A3721" s="10" t="s">
        <v>2502</v>
      </c>
      <c r="B3721" s="18">
        <v>331006018</v>
      </c>
      <c r="C3721" s="19" t="s">
        <v>6603</v>
      </c>
      <c r="D3721" s="12" t="s">
        <v>11</v>
      </c>
      <c r="E3721" s="12">
        <v>4020</v>
      </c>
      <c r="F3721" s="19" t="s">
        <v>6604</v>
      </c>
      <c r="G3721" s="19" t="s">
        <v>6605</v>
      </c>
      <c r="H3721" s="19"/>
      <c r="XFB3721" s="45"/>
    </row>
    <row r="3722" s="38" customFormat="1" spans="1:16382">
      <c r="A3722" s="10" t="s">
        <v>2502</v>
      </c>
      <c r="B3722" s="18">
        <v>331006019</v>
      </c>
      <c r="C3722" s="19" t="s">
        <v>6606</v>
      </c>
      <c r="D3722" s="12" t="s">
        <v>11</v>
      </c>
      <c r="E3722" s="12">
        <v>4020</v>
      </c>
      <c r="F3722" s="19"/>
      <c r="G3722" s="19"/>
      <c r="H3722" s="19"/>
      <c r="XFB3722" s="45"/>
    </row>
    <row r="3723" s="38" customFormat="1" spans="1:16382">
      <c r="A3723" s="10" t="s">
        <v>2502</v>
      </c>
      <c r="B3723" s="18">
        <v>331006020</v>
      </c>
      <c r="C3723" s="19" t="s">
        <v>6607</v>
      </c>
      <c r="D3723" s="12" t="s">
        <v>11</v>
      </c>
      <c r="E3723" s="12">
        <v>3910</v>
      </c>
      <c r="F3723" s="19" t="s">
        <v>6608</v>
      </c>
      <c r="G3723" s="19"/>
      <c r="H3723" s="19"/>
      <c r="XFB3723" s="45"/>
    </row>
    <row r="3724" s="38" customFormat="1" spans="1:16382">
      <c r="A3724" s="10" t="s">
        <v>2502</v>
      </c>
      <c r="B3724" s="18">
        <v>331007001</v>
      </c>
      <c r="C3724" s="19" t="s">
        <v>6609</v>
      </c>
      <c r="D3724" s="12" t="s">
        <v>11</v>
      </c>
      <c r="E3724" s="12">
        <v>1140</v>
      </c>
      <c r="F3724" s="19" t="s">
        <v>2501</v>
      </c>
      <c r="G3724" s="19" t="s">
        <v>3450</v>
      </c>
      <c r="H3724" s="19"/>
      <c r="XFB3724" s="45"/>
    </row>
    <row r="3725" s="38" customFormat="1" spans="1:16382">
      <c r="A3725" s="10" t="s">
        <v>2502</v>
      </c>
      <c r="B3725" s="18">
        <v>331007002</v>
      </c>
      <c r="C3725" s="19" t="s">
        <v>6610</v>
      </c>
      <c r="D3725" s="12" t="s">
        <v>11</v>
      </c>
      <c r="E3725" s="12">
        <v>2020</v>
      </c>
      <c r="F3725" s="19" t="s">
        <v>6611</v>
      </c>
      <c r="G3725" s="19"/>
      <c r="H3725" s="19"/>
      <c r="XFB3725" s="45"/>
    </row>
    <row r="3726" s="38" customFormat="1" spans="1:16382">
      <c r="A3726" s="10" t="s">
        <v>2502</v>
      </c>
      <c r="B3726" s="18">
        <v>331007003</v>
      </c>
      <c r="C3726" s="19" t="s">
        <v>6612</v>
      </c>
      <c r="D3726" s="12" t="s">
        <v>11</v>
      </c>
      <c r="E3726" s="12">
        <v>3260</v>
      </c>
      <c r="F3726" s="19" t="s">
        <v>6613</v>
      </c>
      <c r="G3726" s="19"/>
      <c r="H3726" s="19"/>
      <c r="XFB3726" s="45"/>
    </row>
    <row r="3727" s="38" customFormat="1" spans="1:16382">
      <c r="A3727" s="10" t="s">
        <v>2502</v>
      </c>
      <c r="B3727" s="18">
        <v>331007004</v>
      </c>
      <c r="C3727" s="19" t="s">
        <v>6614</v>
      </c>
      <c r="D3727" s="12" t="s">
        <v>11</v>
      </c>
      <c r="E3727" s="12">
        <v>2170</v>
      </c>
      <c r="F3727" s="19"/>
      <c r="G3727" s="19"/>
      <c r="H3727" s="19"/>
      <c r="XFB3727" s="45"/>
    </row>
    <row r="3728" s="38" customFormat="1" spans="1:16382">
      <c r="A3728" s="10" t="s">
        <v>2502</v>
      </c>
      <c r="B3728" s="18">
        <v>331007005</v>
      </c>
      <c r="C3728" s="19" t="s">
        <v>6615</v>
      </c>
      <c r="D3728" s="12" t="s">
        <v>11</v>
      </c>
      <c r="E3728" s="12">
        <v>3560</v>
      </c>
      <c r="F3728" s="19"/>
      <c r="G3728" s="19" t="s">
        <v>3999</v>
      </c>
      <c r="H3728" s="19"/>
      <c r="XFB3728" s="45"/>
    </row>
    <row r="3729" s="38" customFormat="1" ht="33.75" spans="1:16382">
      <c r="A3729" s="10" t="s">
        <v>2502</v>
      </c>
      <c r="B3729" s="18">
        <v>331007006</v>
      </c>
      <c r="C3729" s="19" t="s">
        <v>6616</v>
      </c>
      <c r="D3729" s="12" t="s">
        <v>11</v>
      </c>
      <c r="E3729" s="12">
        <v>5420</v>
      </c>
      <c r="F3729" s="19" t="s">
        <v>6617</v>
      </c>
      <c r="G3729" s="19"/>
      <c r="H3729" s="19"/>
      <c r="XFB3729" s="45"/>
    </row>
    <row r="3730" s="38" customFormat="1" ht="33.75" spans="1:16382">
      <c r="A3730" s="10" t="s">
        <v>2502</v>
      </c>
      <c r="B3730" s="18">
        <v>331007007</v>
      </c>
      <c r="C3730" s="19" t="s">
        <v>6618</v>
      </c>
      <c r="D3730" s="12" t="s">
        <v>11</v>
      </c>
      <c r="E3730" s="12">
        <v>4640</v>
      </c>
      <c r="F3730" s="19" t="s">
        <v>6619</v>
      </c>
      <c r="G3730" s="19"/>
      <c r="H3730" s="19" t="s">
        <v>6620</v>
      </c>
      <c r="XFB3730" s="45"/>
    </row>
    <row r="3731" s="38" customFormat="1" spans="1:16382">
      <c r="A3731" s="10" t="s">
        <v>2502</v>
      </c>
      <c r="B3731" s="18">
        <v>331007008</v>
      </c>
      <c r="C3731" s="19" t="s">
        <v>6621</v>
      </c>
      <c r="D3731" s="12" t="s">
        <v>11</v>
      </c>
      <c r="E3731" s="12">
        <v>5110</v>
      </c>
      <c r="F3731" s="19" t="s">
        <v>6622</v>
      </c>
      <c r="G3731" s="19"/>
      <c r="H3731" s="19"/>
      <c r="XFB3731" s="45"/>
    </row>
    <row r="3732" s="38" customFormat="1" ht="22.5" spans="1:16382">
      <c r="A3732" s="10" t="s">
        <v>2502</v>
      </c>
      <c r="B3732" s="18">
        <v>331007009</v>
      </c>
      <c r="C3732" s="19" t="s">
        <v>6623</v>
      </c>
      <c r="D3732" s="12" t="s">
        <v>11</v>
      </c>
      <c r="E3732" s="12">
        <v>3880</v>
      </c>
      <c r="F3732" s="19" t="s">
        <v>6624</v>
      </c>
      <c r="G3732" s="19"/>
      <c r="H3732" s="19"/>
      <c r="XFB3732" s="45"/>
    </row>
    <row r="3733" s="38" customFormat="1" ht="22.5" spans="1:16382">
      <c r="A3733" s="10" t="s">
        <v>2502</v>
      </c>
      <c r="B3733" s="18">
        <v>331007010</v>
      </c>
      <c r="C3733" s="19" t="s">
        <v>6625</v>
      </c>
      <c r="D3733" s="12" t="s">
        <v>11</v>
      </c>
      <c r="E3733" s="12">
        <v>3560</v>
      </c>
      <c r="F3733" s="19"/>
      <c r="G3733" s="19"/>
      <c r="H3733" s="19"/>
      <c r="XFB3733" s="45"/>
    </row>
    <row r="3734" s="38" customFormat="1" ht="45" spans="1:16382">
      <c r="A3734" s="10" t="s">
        <v>2502</v>
      </c>
      <c r="B3734" s="18">
        <v>331007011</v>
      </c>
      <c r="C3734" s="19" t="s">
        <v>6626</v>
      </c>
      <c r="D3734" s="12" t="s">
        <v>11</v>
      </c>
      <c r="E3734" s="12">
        <v>3410</v>
      </c>
      <c r="F3734" s="19" t="s">
        <v>6627</v>
      </c>
      <c r="G3734" s="19"/>
      <c r="H3734" s="19" t="s">
        <v>6628</v>
      </c>
      <c r="XFB3734" s="45"/>
    </row>
    <row r="3735" s="38" customFormat="1" ht="33.75" spans="1:16382">
      <c r="A3735" s="10" t="s">
        <v>2502</v>
      </c>
      <c r="B3735" s="18">
        <v>331007012</v>
      </c>
      <c r="C3735" s="19" t="s">
        <v>6629</v>
      </c>
      <c r="D3735" s="12" t="s">
        <v>11</v>
      </c>
      <c r="E3735" s="12">
        <v>3260</v>
      </c>
      <c r="F3735" s="19" t="s">
        <v>6630</v>
      </c>
      <c r="G3735" s="19"/>
      <c r="H3735" s="19"/>
      <c r="XFB3735" s="45"/>
    </row>
    <row r="3736" s="38" customFormat="1" spans="1:16382">
      <c r="A3736" s="10" t="s">
        <v>2502</v>
      </c>
      <c r="B3736" s="18">
        <v>331007013</v>
      </c>
      <c r="C3736" s="19" t="s">
        <v>6631</v>
      </c>
      <c r="D3736" s="12" t="s">
        <v>11</v>
      </c>
      <c r="E3736" s="12">
        <v>3560</v>
      </c>
      <c r="F3736" s="19"/>
      <c r="G3736" s="19"/>
      <c r="H3736" s="19"/>
      <c r="XFB3736" s="45"/>
    </row>
    <row r="3737" s="38" customFormat="1" ht="22.5" spans="1:16382">
      <c r="A3737" s="10" t="s">
        <v>2502</v>
      </c>
      <c r="B3737" s="18">
        <v>331007016</v>
      </c>
      <c r="C3737" s="19" t="s">
        <v>6632</v>
      </c>
      <c r="D3737" s="12" t="s">
        <v>11</v>
      </c>
      <c r="E3737" s="12">
        <v>3100</v>
      </c>
      <c r="F3737" s="19" t="s">
        <v>6633</v>
      </c>
      <c r="G3737" s="19"/>
      <c r="H3737" s="19"/>
      <c r="XFB3737" s="45"/>
    </row>
    <row r="3738" s="38" customFormat="1" spans="1:16382">
      <c r="A3738" s="10" t="s">
        <v>2502</v>
      </c>
      <c r="B3738" s="18">
        <v>331007017</v>
      </c>
      <c r="C3738" s="19" t="s">
        <v>6634</v>
      </c>
      <c r="D3738" s="12" t="s">
        <v>11</v>
      </c>
      <c r="E3738" s="12">
        <v>3100</v>
      </c>
      <c r="F3738" s="19" t="s">
        <v>4978</v>
      </c>
      <c r="G3738" s="19"/>
      <c r="H3738" s="19"/>
      <c r="XFB3738" s="45"/>
    </row>
    <row r="3739" s="38" customFormat="1" spans="1:16382">
      <c r="A3739" s="10" t="s">
        <v>2502</v>
      </c>
      <c r="B3739" s="18">
        <v>331007018</v>
      </c>
      <c r="C3739" s="19" t="s">
        <v>6635</v>
      </c>
      <c r="D3739" s="12" t="s">
        <v>11</v>
      </c>
      <c r="E3739" s="12">
        <v>2780</v>
      </c>
      <c r="F3739" s="19" t="s">
        <v>6636</v>
      </c>
      <c r="G3739" s="19"/>
      <c r="H3739" s="19"/>
      <c r="XFB3739" s="45"/>
    </row>
    <row r="3740" s="38" customFormat="1" ht="22.5" spans="1:16382">
      <c r="A3740" s="10" t="s">
        <v>2502</v>
      </c>
      <c r="B3740" s="18">
        <v>331007019</v>
      </c>
      <c r="C3740" s="19" t="s">
        <v>6637</v>
      </c>
      <c r="D3740" s="12" t="s">
        <v>11</v>
      </c>
      <c r="E3740" s="12">
        <v>4560</v>
      </c>
      <c r="F3740" s="19" t="s">
        <v>6638</v>
      </c>
      <c r="G3740" s="19"/>
      <c r="H3740" s="19"/>
      <c r="XFB3740" s="45"/>
    </row>
    <row r="3741" s="38" customFormat="1" ht="22.5" spans="1:16382">
      <c r="A3741" s="10" t="s">
        <v>2502</v>
      </c>
      <c r="B3741" s="18" t="s">
        <v>6639</v>
      </c>
      <c r="C3741" s="19" t="s">
        <v>6640</v>
      </c>
      <c r="D3741" s="12" t="s">
        <v>11</v>
      </c>
      <c r="E3741" s="12">
        <v>2780</v>
      </c>
      <c r="F3741" s="19" t="s">
        <v>6641</v>
      </c>
      <c r="G3741" s="19"/>
      <c r="H3741" s="19"/>
      <c r="XFB3741" s="45"/>
    </row>
    <row r="3742" s="38" customFormat="1" spans="1:16382">
      <c r="A3742" s="10" t="s">
        <v>2502</v>
      </c>
      <c r="B3742" s="5">
        <v>331008001</v>
      </c>
      <c r="C3742" s="11" t="s">
        <v>6642</v>
      </c>
      <c r="D3742" s="10" t="s">
        <v>493</v>
      </c>
      <c r="E3742" s="12">
        <v>930</v>
      </c>
      <c r="F3742" s="11" t="s">
        <v>6643</v>
      </c>
      <c r="G3742" s="11" t="s">
        <v>6644</v>
      </c>
      <c r="H3742" s="11"/>
      <c r="XFB3742" s="45"/>
    </row>
    <row r="3743" s="38" customFormat="1" spans="1:16382">
      <c r="A3743" s="10" t="s">
        <v>2502</v>
      </c>
      <c r="B3743" s="5">
        <v>331008002</v>
      </c>
      <c r="C3743" s="11" t="s">
        <v>6645</v>
      </c>
      <c r="D3743" s="10" t="s">
        <v>493</v>
      </c>
      <c r="E3743" s="12">
        <v>1160</v>
      </c>
      <c r="F3743" s="11" t="s">
        <v>6646</v>
      </c>
      <c r="G3743" s="11" t="s">
        <v>6644</v>
      </c>
      <c r="H3743" s="11"/>
      <c r="XFB3743" s="45"/>
    </row>
    <row r="3744" s="38" customFormat="1" ht="22.5" spans="1:16382">
      <c r="A3744" s="10" t="s">
        <v>2502</v>
      </c>
      <c r="B3744" s="5">
        <v>331008003</v>
      </c>
      <c r="C3744" s="11" t="s">
        <v>6647</v>
      </c>
      <c r="D3744" s="10" t="s">
        <v>6648</v>
      </c>
      <c r="E3744" s="12">
        <v>1280</v>
      </c>
      <c r="F3744" s="11"/>
      <c r="G3744" s="11" t="s">
        <v>6649</v>
      </c>
      <c r="H3744" s="11"/>
      <c r="XFB3744" s="45"/>
    </row>
    <row r="3745" s="38" customFormat="1" spans="1:16382">
      <c r="A3745" s="10" t="s">
        <v>2502</v>
      </c>
      <c r="B3745" s="5">
        <v>331008004</v>
      </c>
      <c r="C3745" s="11" t="s">
        <v>6650</v>
      </c>
      <c r="D3745" s="10" t="s">
        <v>11</v>
      </c>
      <c r="E3745" s="12">
        <v>1030</v>
      </c>
      <c r="F3745" s="11"/>
      <c r="G3745" s="11" t="s">
        <v>6644</v>
      </c>
      <c r="H3745" s="11"/>
      <c r="XFB3745" s="45"/>
    </row>
    <row r="3746" s="38" customFormat="1" spans="1:16382">
      <c r="A3746" s="10" t="s">
        <v>2502</v>
      </c>
      <c r="B3746" s="5" t="s">
        <v>6651</v>
      </c>
      <c r="C3746" s="11" t="s">
        <v>6652</v>
      </c>
      <c r="D3746" s="10" t="s">
        <v>11</v>
      </c>
      <c r="E3746" s="12">
        <v>390</v>
      </c>
      <c r="F3746" s="11"/>
      <c r="G3746" s="11"/>
      <c r="H3746" s="11"/>
      <c r="XFB3746" s="45"/>
    </row>
    <row r="3747" s="38" customFormat="1" spans="1:16382">
      <c r="A3747" s="10" t="s">
        <v>2502</v>
      </c>
      <c r="B3747" s="5">
        <v>331008005</v>
      </c>
      <c r="C3747" s="11" t="s">
        <v>6653</v>
      </c>
      <c r="D3747" s="10" t="s">
        <v>11</v>
      </c>
      <c r="E3747" s="12">
        <v>1280</v>
      </c>
      <c r="F3747" s="11" t="s">
        <v>6654</v>
      </c>
      <c r="G3747" s="11" t="s">
        <v>6644</v>
      </c>
      <c r="H3747" s="11"/>
      <c r="XFB3747" s="45"/>
    </row>
    <row r="3748" s="38" customFormat="1" spans="1:16382">
      <c r="A3748" s="10" t="s">
        <v>2502</v>
      </c>
      <c r="B3748" s="5">
        <v>331008006</v>
      </c>
      <c r="C3748" s="11" t="s">
        <v>6655</v>
      </c>
      <c r="D3748" s="10" t="s">
        <v>11</v>
      </c>
      <c r="E3748" s="12">
        <v>1290</v>
      </c>
      <c r="F3748" s="11"/>
      <c r="G3748" s="11" t="s">
        <v>6644</v>
      </c>
      <c r="H3748" s="11"/>
      <c r="XFB3748" s="45"/>
    </row>
    <row r="3749" s="38" customFormat="1" spans="1:16382">
      <c r="A3749" s="10" t="s">
        <v>2502</v>
      </c>
      <c r="B3749" s="5">
        <v>331008007</v>
      </c>
      <c r="C3749" s="11" t="s">
        <v>6656</v>
      </c>
      <c r="D3749" s="10" t="s">
        <v>11</v>
      </c>
      <c r="E3749" s="12">
        <v>1030</v>
      </c>
      <c r="F3749" s="11" t="s">
        <v>6657</v>
      </c>
      <c r="G3749" s="11"/>
      <c r="H3749" s="11"/>
      <c r="XFB3749" s="45"/>
    </row>
    <row r="3750" s="38" customFormat="1" spans="1:16382">
      <c r="A3750" s="10" t="s">
        <v>2502</v>
      </c>
      <c r="B3750" s="5">
        <v>331008008</v>
      </c>
      <c r="C3750" s="11" t="s">
        <v>6658</v>
      </c>
      <c r="D3750" s="10" t="s">
        <v>11</v>
      </c>
      <c r="E3750" s="12">
        <v>1020</v>
      </c>
      <c r="F3750" s="11" t="s">
        <v>6659</v>
      </c>
      <c r="G3750" s="11"/>
      <c r="H3750" s="11"/>
      <c r="XFB3750" s="45"/>
    </row>
    <row r="3751" s="38" customFormat="1" ht="22.5" spans="1:16382">
      <c r="A3751" s="10" t="s">
        <v>2502</v>
      </c>
      <c r="B3751" s="5">
        <v>331008009</v>
      </c>
      <c r="C3751" s="11" t="s">
        <v>6660</v>
      </c>
      <c r="D3751" s="10" t="s">
        <v>11</v>
      </c>
      <c r="E3751" s="12">
        <v>1140</v>
      </c>
      <c r="F3751" s="11" t="s">
        <v>6661</v>
      </c>
      <c r="G3751" s="11"/>
      <c r="H3751" s="11"/>
      <c r="XFB3751" s="45"/>
    </row>
    <row r="3752" s="38" customFormat="1" spans="1:16382">
      <c r="A3752" s="10" t="s">
        <v>2502</v>
      </c>
      <c r="B3752" s="5">
        <v>331008010</v>
      </c>
      <c r="C3752" s="11" t="s">
        <v>6662</v>
      </c>
      <c r="D3752" s="10" t="s">
        <v>11</v>
      </c>
      <c r="E3752" s="12">
        <v>1430</v>
      </c>
      <c r="F3752" s="11"/>
      <c r="G3752" s="11"/>
      <c r="H3752" s="11"/>
      <c r="XFB3752" s="45"/>
    </row>
    <row r="3753" s="38" customFormat="1" spans="1:16382">
      <c r="A3753" s="10" t="s">
        <v>2502</v>
      </c>
      <c r="B3753" s="5" t="s">
        <v>6663</v>
      </c>
      <c r="C3753" s="5" t="s">
        <v>6664</v>
      </c>
      <c r="D3753" s="10" t="s">
        <v>11</v>
      </c>
      <c r="E3753" s="12">
        <v>1680</v>
      </c>
      <c r="F3753" s="11"/>
      <c r="G3753" s="11"/>
      <c r="H3753" s="11"/>
      <c r="XFB3753" s="45"/>
    </row>
    <row r="3754" s="38" customFormat="1" spans="1:16382">
      <c r="A3754" s="10" t="s">
        <v>2502</v>
      </c>
      <c r="B3754" s="5">
        <v>331008011</v>
      </c>
      <c r="C3754" s="11" t="s">
        <v>6665</v>
      </c>
      <c r="D3754" s="10" t="s">
        <v>11</v>
      </c>
      <c r="E3754" s="12">
        <v>1430</v>
      </c>
      <c r="F3754" s="11" t="s">
        <v>6666</v>
      </c>
      <c r="G3754" s="11"/>
      <c r="H3754" s="11"/>
      <c r="XFB3754" s="45"/>
    </row>
    <row r="3755" s="38" customFormat="1" ht="22.5" spans="1:16382">
      <c r="A3755" s="10" t="s">
        <v>2502</v>
      </c>
      <c r="B3755" s="5">
        <v>331008012</v>
      </c>
      <c r="C3755" s="11" t="s">
        <v>6667</v>
      </c>
      <c r="D3755" s="10" t="s">
        <v>11</v>
      </c>
      <c r="E3755" s="12">
        <v>1940</v>
      </c>
      <c r="F3755" s="11" t="s">
        <v>6668</v>
      </c>
      <c r="G3755" s="11"/>
      <c r="H3755" s="11"/>
      <c r="XFB3755" s="45"/>
    </row>
    <row r="3756" s="38" customFormat="1" ht="33.75" spans="1:16382">
      <c r="A3756" s="10" t="s">
        <v>2502</v>
      </c>
      <c r="B3756" s="5">
        <v>331008013</v>
      </c>
      <c r="C3756" s="5" t="s">
        <v>6669</v>
      </c>
      <c r="D3756" s="10" t="s">
        <v>11</v>
      </c>
      <c r="E3756" s="12">
        <v>1030</v>
      </c>
      <c r="F3756" s="5" t="s">
        <v>6670</v>
      </c>
      <c r="G3756" s="5"/>
      <c r="H3756" s="5"/>
      <c r="XFB3756" s="45"/>
    </row>
    <row r="3757" s="38" customFormat="1" ht="33.75" spans="1:16382">
      <c r="A3757" s="10" t="s">
        <v>2502</v>
      </c>
      <c r="B3757" s="5" t="s">
        <v>6671</v>
      </c>
      <c r="C3757" s="5" t="s">
        <v>6672</v>
      </c>
      <c r="D3757" s="10" t="s">
        <v>11</v>
      </c>
      <c r="E3757" s="12">
        <v>1290</v>
      </c>
      <c r="F3757" s="5" t="s">
        <v>6670</v>
      </c>
      <c r="G3757" s="5"/>
      <c r="H3757" s="5"/>
      <c r="XFB3757" s="45"/>
    </row>
    <row r="3758" s="38" customFormat="1" ht="33.75" spans="1:16382">
      <c r="A3758" s="10" t="s">
        <v>2502</v>
      </c>
      <c r="B3758" s="5" t="s">
        <v>6673</v>
      </c>
      <c r="C3758" s="5" t="s">
        <v>6674</v>
      </c>
      <c r="D3758" s="10" t="s">
        <v>11</v>
      </c>
      <c r="E3758" s="12">
        <v>1550</v>
      </c>
      <c r="F3758" s="5" t="s">
        <v>6670</v>
      </c>
      <c r="G3758" s="5" t="s">
        <v>6675</v>
      </c>
      <c r="H3758" s="5"/>
      <c r="XFB3758" s="45"/>
    </row>
    <row r="3759" s="38" customFormat="1" ht="33.75" spans="1:16382">
      <c r="A3759" s="10" t="s">
        <v>2502</v>
      </c>
      <c r="B3759" s="5" t="s">
        <v>6676</v>
      </c>
      <c r="C3759" s="5" t="s">
        <v>6677</v>
      </c>
      <c r="D3759" s="10" t="s">
        <v>11</v>
      </c>
      <c r="E3759" s="12">
        <v>1160</v>
      </c>
      <c r="F3759" s="5" t="s">
        <v>6670</v>
      </c>
      <c r="G3759" s="5"/>
      <c r="H3759" s="5"/>
      <c r="XFB3759" s="45"/>
    </row>
    <row r="3760" s="38" customFormat="1" ht="33.75" spans="1:16382">
      <c r="A3760" s="10" t="s">
        <v>2502</v>
      </c>
      <c r="B3760" s="5" t="s">
        <v>6678</v>
      </c>
      <c r="C3760" s="5" t="s">
        <v>6679</v>
      </c>
      <c r="D3760" s="10" t="s">
        <v>11</v>
      </c>
      <c r="E3760" s="12">
        <v>1160</v>
      </c>
      <c r="F3760" s="5" t="s">
        <v>6670</v>
      </c>
      <c r="G3760" s="5" t="s">
        <v>6680</v>
      </c>
      <c r="H3760" s="5"/>
      <c r="XFB3760" s="45"/>
    </row>
    <row r="3761" s="38" customFormat="1" ht="22.5" spans="1:16382">
      <c r="A3761" s="10" t="s">
        <v>2502</v>
      </c>
      <c r="B3761" s="5">
        <v>331008014</v>
      </c>
      <c r="C3761" s="11" t="s">
        <v>6681</v>
      </c>
      <c r="D3761" s="10" t="s">
        <v>11</v>
      </c>
      <c r="E3761" s="12">
        <v>1430</v>
      </c>
      <c r="F3761" s="11" t="s">
        <v>6682</v>
      </c>
      <c r="G3761" s="11"/>
      <c r="H3761" s="11"/>
      <c r="XFB3761" s="45"/>
    </row>
    <row r="3762" s="38" customFormat="1" spans="1:16382">
      <c r="A3762" s="10" t="s">
        <v>2502</v>
      </c>
      <c r="B3762" s="5">
        <v>331008015</v>
      </c>
      <c r="C3762" s="11" t="s">
        <v>6683</v>
      </c>
      <c r="D3762" s="10" t="s">
        <v>11</v>
      </c>
      <c r="E3762" s="12">
        <v>3490</v>
      </c>
      <c r="F3762" s="11" t="s">
        <v>6684</v>
      </c>
      <c r="G3762" s="11"/>
      <c r="H3762" s="11"/>
      <c r="XFB3762" s="45"/>
    </row>
    <row r="3763" s="38" customFormat="1" ht="22.5" spans="1:16382">
      <c r="A3763" s="10" t="s">
        <v>2502</v>
      </c>
      <c r="B3763" s="5">
        <v>331008016</v>
      </c>
      <c r="C3763" s="11" t="s">
        <v>6685</v>
      </c>
      <c r="D3763" s="10" t="s">
        <v>11</v>
      </c>
      <c r="E3763" s="12">
        <v>2200</v>
      </c>
      <c r="F3763" s="11"/>
      <c r="G3763" s="11"/>
      <c r="H3763" s="11"/>
      <c r="XFB3763" s="45"/>
    </row>
    <row r="3764" s="38" customFormat="1" ht="22.5" spans="1:16382">
      <c r="A3764" s="10" t="s">
        <v>2502</v>
      </c>
      <c r="B3764" s="5">
        <v>331008017</v>
      </c>
      <c r="C3764" s="11" t="s">
        <v>6686</v>
      </c>
      <c r="D3764" s="10" t="s">
        <v>11</v>
      </c>
      <c r="E3764" s="12">
        <v>800</v>
      </c>
      <c r="F3764" s="11" t="s">
        <v>6687</v>
      </c>
      <c r="G3764" s="11"/>
      <c r="H3764" s="11"/>
      <c r="XFB3764" s="45"/>
    </row>
    <row r="3765" s="38" customFormat="1" ht="22.5" spans="1:16382">
      <c r="A3765" s="10" t="s">
        <v>2502</v>
      </c>
      <c r="B3765" s="5" t="s">
        <v>6688</v>
      </c>
      <c r="C3765" s="5" t="s">
        <v>6689</v>
      </c>
      <c r="D3765" s="10" t="s">
        <v>11</v>
      </c>
      <c r="E3765" s="12">
        <v>1030</v>
      </c>
      <c r="F3765" s="11" t="s">
        <v>6687</v>
      </c>
      <c r="G3765" s="11"/>
      <c r="H3765" s="11"/>
      <c r="XFB3765" s="45"/>
    </row>
    <row r="3766" s="38" customFormat="1" spans="1:16382">
      <c r="A3766" s="10" t="s">
        <v>2502</v>
      </c>
      <c r="B3766" s="5">
        <v>331008018</v>
      </c>
      <c r="C3766" s="11" t="s">
        <v>6690</v>
      </c>
      <c r="D3766" s="10" t="s">
        <v>11</v>
      </c>
      <c r="E3766" s="12">
        <v>1810</v>
      </c>
      <c r="F3766" s="11" t="s">
        <v>6691</v>
      </c>
      <c r="G3766" s="11"/>
      <c r="H3766" s="11"/>
      <c r="XFB3766" s="45"/>
    </row>
    <row r="3767" s="38" customFormat="1" spans="1:16382">
      <c r="A3767" s="10" t="s">
        <v>2502</v>
      </c>
      <c r="B3767" s="5">
        <v>331008019</v>
      </c>
      <c r="C3767" s="11" t="s">
        <v>6692</v>
      </c>
      <c r="D3767" s="10" t="s">
        <v>11</v>
      </c>
      <c r="E3767" s="12">
        <v>1430</v>
      </c>
      <c r="F3767" s="11"/>
      <c r="G3767" s="11"/>
      <c r="H3767" s="11"/>
      <c r="XFB3767" s="45"/>
    </row>
    <row r="3768" s="38" customFormat="1" spans="1:16382">
      <c r="A3768" s="10" t="s">
        <v>2502</v>
      </c>
      <c r="B3768" s="5">
        <v>331008020</v>
      </c>
      <c r="C3768" s="11" t="s">
        <v>6693</v>
      </c>
      <c r="D3768" s="10" t="s">
        <v>11</v>
      </c>
      <c r="E3768" s="12">
        <v>1430</v>
      </c>
      <c r="F3768" s="11" t="s">
        <v>6694</v>
      </c>
      <c r="G3768" s="11" t="s">
        <v>6644</v>
      </c>
      <c r="H3768" s="11"/>
      <c r="XFB3768" s="45"/>
    </row>
    <row r="3769" s="38" customFormat="1" spans="1:16382">
      <c r="A3769" s="10" t="s">
        <v>2502</v>
      </c>
      <c r="B3769" s="5">
        <v>331008021</v>
      </c>
      <c r="C3769" s="11" t="s">
        <v>6695</v>
      </c>
      <c r="D3769" s="10" t="s">
        <v>11</v>
      </c>
      <c r="E3769" s="12">
        <v>1810</v>
      </c>
      <c r="F3769" s="11" t="s">
        <v>6696</v>
      </c>
      <c r="G3769" s="11" t="s">
        <v>6644</v>
      </c>
      <c r="H3769" s="11"/>
      <c r="XFB3769" s="45"/>
    </row>
    <row r="3770" s="38" customFormat="1" spans="1:16382">
      <c r="A3770" s="10" t="s">
        <v>2502</v>
      </c>
      <c r="B3770" s="5">
        <v>331008022</v>
      </c>
      <c r="C3770" s="11" t="s">
        <v>6697</v>
      </c>
      <c r="D3770" s="10" t="s">
        <v>11</v>
      </c>
      <c r="E3770" s="12">
        <v>1810</v>
      </c>
      <c r="F3770" s="11" t="s">
        <v>6698</v>
      </c>
      <c r="G3770" s="11" t="s">
        <v>6644</v>
      </c>
      <c r="H3770" s="11"/>
      <c r="XFB3770" s="45"/>
    </row>
    <row r="3771" s="38" customFormat="1" spans="1:16382">
      <c r="A3771" s="10" t="s">
        <v>2502</v>
      </c>
      <c r="B3771" s="5">
        <v>331008023</v>
      </c>
      <c r="C3771" s="11" t="s">
        <v>6699</v>
      </c>
      <c r="D3771" s="10" t="s">
        <v>11</v>
      </c>
      <c r="E3771" s="12">
        <v>2580</v>
      </c>
      <c r="F3771" s="11" t="s">
        <v>6700</v>
      </c>
      <c r="G3771" s="11" t="s">
        <v>3482</v>
      </c>
      <c r="H3771" s="11"/>
      <c r="XFB3771" s="45"/>
    </row>
    <row r="3772" s="38" customFormat="1" ht="45" spans="1:16382">
      <c r="A3772" s="10" t="s">
        <v>2502</v>
      </c>
      <c r="B3772" s="5">
        <v>331008024</v>
      </c>
      <c r="C3772" s="11" t="s">
        <v>6701</v>
      </c>
      <c r="D3772" s="10" t="s">
        <v>11</v>
      </c>
      <c r="E3772" s="12">
        <v>2850</v>
      </c>
      <c r="F3772" s="11" t="s">
        <v>6702</v>
      </c>
      <c r="G3772" s="11"/>
      <c r="H3772" s="11"/>
      <c r="XFB3772" s="45"/>
    </row>
    <row r="3773" s="38" customFormat="1" ht="22.5" spans="1:16382">
      <c r="A3773" s="10" t="s">
        <v>2502</v>
      </c>
      <c r="B3773" s="5">
        <v>331008025</v>
      </c>
      <c r="C3773" s="11" t="s">
        <v>6703</v>
      </c>
      <c r="D3773" s="10" t="s">
        <v>11</v>
      </c>
      <c r="E3773" s="12">
        <v>2660</v>
      </c>
      <c r="F3773" s="11" t="s">
        <v>6704</v>
      </c>
      <c r="G3773" s="11"/>
      <c r="H3773" s="11"/>
      <c r="XFB3773" s="45"/>
    </row>
    <row r="3774" s="38" customFormat="1" ht="22.5" spans="1:16382">
      <c r="A3774" s="10" t="s">
        <v>2502</v>
      </c>
      <c r="B3774" s="5">
        <v>331008026</v>
      </c>
      <c r="C3774" s="11" t="s">
        <v>6705</v>
      </c>
      <c r="D3774" s="10" t="s">
        <v>11</v>
      </c>
      <c r="E3774" s="12">
        <v>2580</v>
      </c>
      <c r="F3774" s="11" t="s">
        <v>6706</v>
      </c>
      <c r="G3774" s="11" t="s">
        <v>6707</v>
      </c>
      <c r="H3774" s="11"/>
      <c r="XFB3774" s="45"/>
    </row>
    <row r="3775" s="38" customFormat="1" ht="22.5" spans="1:16382">
      <c r="A3775" s="10" t="s">
        <v>2502</v>
      </c>
      <c r="B3775" s="5" t="s">
        <v>6708</v>
      </c>
      <c r="C3775" s="5" t="s">
        <v>6709</v>
      </c>
      <c r="D3775" s="10" t="s">
        <v>11</v>
      </c>
      <c r="E3775" s="12">
        <v>3100</v>
      </c>
      <c r="F3775" s="11" t="s">
        <v>6710</v>
      </c>
      <c r="G3775" s="11" t="s">
        <v>6707</v>
      </c>
      <c r="H3775" s="11"/>
      <c r="XFB3775" s="45"/>
    </row>
    <row r="3776" s="38" customFormat="1" spans="1:16382">
      <c r="A3776" s="10" t="s">
        <v>2502</v>
      </c>
      <c r="B3776" s="5">
        <v>331008027</v>
      </c>
      <c r="C3776" s="11" t="s">
        <v>6711</v>
      </c>
      <c r="D3776" s="10" t="s">
        <v>11</v>
      </c>
      <c r="E3776" s="12">
        <v>2430</v>
      </c>
      <c r="F3776" s="11"/>
      <c r="G3776" s="11"/>
      <c r="H3776" s="11"/>
      <c r="XFB3776" s="45"/>
    </row>
    <row r="3777" s="38" customFormat="1" ht="22.5" spans="1:16382">
      <c r="A3777" s="10" t="s">
        <v>2502</v>
      </c>
      <c r="B3777" s="5">
        <v>331008028</v>
      </c>
      <c r="C3777" s="11" t="s">
        <v>6712</v>
      </c>
      <c r="D3777" s="10" t="s">
        <v>11</v>
      </c>
      <c r="E3777" s="12">
        <v>2060</v>
      </c>
      <c r="F3777" s="11" t="s">
        <v>6713</v>
      </c>
      <c r="G3777" s="11" t="s">
        <v>6714</v>
      </c>
      <c r="H3777" s="11"/>
      <c r="XFB3777" s="45"/>
    </row>
    <row r="3778" s="38" customFormat="1" ht="22.5" spans="1:16382">
      <c r="A3778" s="10" t="s">
        <v>2502</v>
      </c>
      <c r="B3778" s="18">
        <v>331008029</v>
      </c>
      <c r="C3778" s="19" t="s">
        <v>6715</v>
      </c>
      <c r="D3778" s="12" t="s">
        <v>11</v>
      </c>
      <c r="E3778" s="12">
        <v>1990</v>
      </c>
      <c r="F3778" s="19"/>
      <c r="G3778" s="19"/>
      <c r="H3778" s="19"/>
      <c r="XFB3778" s="45"/>
    </row>
    <row r="3779" s="38" customFormat="1" spans="1:16382">
      <c r="A3779" s="10" t="s">
        <v>2502</v>
      </c>
      <c r="B3779" s="5">
        <v>331101001</v>
      </c>
      <c r="C3779" s="11" t="s">
        <v>6716</v>
      </c>
      <c r="D3779" s="10" t="s">
        <v>11</v>
      </c>
      <c r="E3779" s="12">
        <v>1940</v>
      </c>
      <c r="F3779" s="11"/>
      <c r="G3779" s="11"/>
      <c r="H3779" s="11"/>
      <c r="XFB3779" s="45"/>
    </row>
    <row r="3780" s="38" customFormat="1" spans="1:16382">
      <c r="A3780" s="10" t="s">
        <v>2502</v>
      </c>
      <c r="B3780" s="5">
        <v>331101002</v>
      </c>
      <c r="C3780" s="11" t="s">
        <v>6717</v>
      </c>
      <c r="D3780" s="10" t="s">
        <v>11</v>
      </c>
      <c r="E3780" s="12">
        <v>1940</v>
      </c>
      <c r="F3780" s="11"/>
      <c r="G3780" s="11"/>
      <c r="H3780" s="11"/>
      <c r="XFB3780" s="45"/>
    </row>
    <row r="3781" s="38" customFormat="1" spans="1:16382">
      <c r="A3781" s="10" t="s">
        <v>2502</v>
      </c>
      <c r="B3781" s="5">
        <v>331101003</v>
      </c>
      <c r="C3781" s="11" t="s">
        <v>6718</v>
      </c>
      <c r="D3781" s="10" t="s">
        <v>11</v>
      </c>
      <c r="E3781" s="12">
        <v>1940</v>
      </c>
      <c r="F3781" s="11"/>
      <c r="G3781" s="11"/>
      <c r="H3781" s="11"/>
      <c r="XFB3781" s="45"/>
    </row>
    <row r="3782" s="38" customFormat="1" spans="1:16382">
      <c r="A3782" s="10" t="s">
        <v>2502</v>
      </c>
      <c r="B3782" s="5">
        <v>331101004</v>
      </c>
      <c r="C3782" s="11" t="s">
        <v>6719</v>
      </c>
      <c r="D3782" s="10" t="s">
        <v>11</v>
      </c>
      <c r="E3782" s="12">
        <v>1550</v>
      </c>
      <c r="F3782" s="11"/>
      <c r="G3782" s="11"/>
      <c r="H3782" s="11"/>
      <c r="XFB3782" s="45"/>
    </row>
    <row r="3783" s="38" customFormat="1" spans="1:16382">
      <c r="A3783" s="10" t="s">
        <v>2502</v>
      </c>
      <c r="B3783" s="5">
        <v>331101005</v>
      </c>
      <c r="C3783" s="11" t="s">
        <v>6720</v>
      </c>
      <c r="D3783" s="10" t="s">
        <v>11</v>
      </c>
      <c r="E3783" s="12">
        <v>2060</v>
      </c>
      <c r="F3783" s="11"/>
      <c r="G3783" s="11"/>
      <c r="H3783" s="11"/>
      <c r="XFB3783" s="45"/>
    </row>
    <row r="3784" s="38" customFormat="1" spans="1:16382">
      <c r="A3784" s="10" t="s">
        <v>2502</v>
      </c>
      <c r="B3784" s="5">
        <v>331101006</v>
      </c>
      <c r="C3784" s="11" t="s">
        <v>6721</v>
      </c>
      <c r="D3784" s="10" t="s">
        <v>11</v>
      </c>
      <c r="E3784" s="12">
        <v>1550</v>
      </c>
      <c r="F3784" s="11"/>
      <c r="G3784" s="11"/>
      <c r="H3784" s="11"/>
      <c r="XFB3784" s="45"/>
    </row>
    <row r="3785" s="38" customFormat="1" spans="1:16382">
      <c r="A3785" s="10" t="s">
        <v>2502</v>
      </c>
      <c r="B3785" s="18">
        <v>331101007</v>
      </c>
      <c r="C3785" s="19" t="s">
        <v>6722</v>
      </c>
      <c r="D3785" s="12" t="s">
        <v>11</v>
      </c>
      <c r="E3785" s="12">
        <v>2470</v>
      </c>
      <c r="F3785" s="19"/>
      <c r="G3785" s="19"/>
      <c r="H3785" s="19"/>
      <c r="XFB3785" s="45"/>
    </row>
    <row r="3786" s="38" customFormat="1" spans="1:16382">
      <c r="A3786" s="10" t="s">
        <v>2502</v>
      </c>
      <c r="B3786" s="5">
        <v>331101008</v>
      </c>
      <c r="C3786" s="11" t="s">
        <v>6723</v>
      </c>
      <c r="D3786" s="10" t="s">
        <v>11</v>
      </c>
      <c r="E3786" s="12">
        <v>1940</v>
      </c>
      <c r="F3786" s="11"/>
      <c r="G3786" s="11" t="s">
        <v>6724</v>
      </c>
      <c r="H3786" s="11"/>
      <c r="XFB3786" s="45"/>
    </row>
    <row r="3787" s="38" customFormat="1" spans="1:16382">
      <c r="A3787" s="10" t="s">
        <v>2502</v>
      </c>
      <c r="B3787" s="5">
        <v>331101009</v>
      </c>
      <c r="C3787" s="11" t="s">
        <v>6725</v>
      </c>
      <c r="D3787" s="10" t="s">
        <v>11</v>
      </c>
      <c r="E3787" s="12">
        <v>2460</v>
      </c>
      <c r="F3787" s="11"/>
      <c r="G3787" s="11"/>
      <c r="H3787" s="11"/>
      <c r="XFB3787" s="45"/>
    </row>
    <row r="3788" s="38" customFormat="1" spans="1:16382">
      <c r="A3788" s="10" t="s">
        <v>2502</v>
      </c>
      <c r="B3788" s="18">
        <v>331101010</v>
      </c>
      <c r="C3788" s="19" t="s">
        <v>6726</v>
      </c>
      <c r="D3788" s="12" t="s">
        <v>11</v>
      </c>
      <c r="E3788" s="12">
        <v>3260</v>
      </c>
      <c r="F3788" s="19" t="s">
        <v>6727</v>
      </c>
      <c r="G3788" s="19"/>
      <c r="H3788" s="19"/>
      <c r="XFB3788" s="45"/>
    </row>
    <row r="3789" s="38" customFormat="1" ht="22.5" spans="1:16382">
      <c r="A3789" s="10" t="s">
        <v>2502</v>
      </c>
      <c r="B3789" s="5">
        <v>331101011</v>
      </c>
      <c r="C3789" s="11" t="s">
        <v>6728</v>
      </c>
      <c r="D3789" s="10" t="s">
        <v>11</v>
      </c>
      <c r="E3789" s="12">
        <v>2840</v>
      </c>
      <c r="F3789" s="11"/>
      <c r="G3789" s="11"/>
      <c r="H3789" s="11"/>
      <c r="XFB3789" s="45"/>
    </row>
    <row r="3790" s="38" customFormat="1" spans="1:16382">
      <c r="A3790" s="10" t="s">
        <v>2502</v>
      </c>
      <c r="B3790" s="5">
        <v>331101012</v>
      </c>
      <c r="C3790" s="11" t="s">
        <v>6729</v>
      </c>
      <c r="D3790" s="10" t="s">
        <v>11</v>
      </c>
      <c r="E3790" s="12">
        <v>2580</v>
      </c>
      <c r="F3790" s="11"/>
      <c r="G3790" s="11"/>
      <c r="H3790" s="11"/>
      <c r="XFB3790" s="45"/>
    </row>
    <row r="3791" s="38" customFormat="1" spans="1:16382">
      <c r="A3791" s="10" t="s">
        <v>2502</v>
      </c>
      <c r="B3791" s="5">
        <v>331101013</v>
      </c>
      <c r="C3791" s="11" t="s">
        <v>6730</v>
      </c>
      <c r="D3791" s="10" t="s">
        <v>11</v>
      </c>
      <c r="E3791" s="12">
        <v>1430</v>
      </c>
      <c r="F3791" s="11"/>
      <c r="G3791" s="11"/>
      <c r="H3791" s="11"/>
      <c r="XFB3791" s="45"/>
    </row>
    <row r="3792" s="38" customFormat="1" spans="1:16382">
      <c r="A3792" s="10" t="s">
        <v>2502</v>
      </c>
      <c r="B3792" s="5">
        <v>331101014</v>
      </c>
      <c r="C3792" s="11" t="s">
        <v>6731</v>
      </c>
      <c r="D3792" s="10" t="s">
        <v>11</v>
      </c>
      <c r="E3792" s="12">
        <v>1430</v>
      </c>
      <c r="F3792" s="11" t="s">
        <v>6732</v>
      </c>
      <c r="G3792" s="11"/>
      <c r="H3792" s="11"/>
      <c r="XFB3792" s="45"/>
    </row>
    <row r="3793" s="38" customFormat="1" spans="1:16382">
      <c r="A3793" s="10" t="s">
        <v>2502</v>
      </c>
      <c r="B3793" s="5">
        <v>331101015</v>
      </c>
      <c r="C3793" s="11" t="s">
        <v>6733</v>
      </c>
      <c r="D3793" s="10" t="s">
        <v>493</v>
      </c>
      <c r="E3793" s="12">
        <v>1940</v>
      </c>
      <c r="F3793" s="11"/>
      <c r="G3793" s="11"/>
      <c r="H3793" s="11"/>
      <c r="XFB3793" s="45"/>
    </row>
    <row r="3794" s="38" customFormat="1" spans="1:16382">
      <c r="A3794" s="10" t="s">
        <v>2502</v>
      </c>
      <c r="B3794" s="5">
        <v>331101016</v>
      </c>
      <c r="C3794" s="11" t="s">
        <v>6734</v>
      </c>
      <c r="D3794" s="10" t="s">
        <v>11</v>
      </c>
      <c r="E3794" s="12">
        <v>1940</v>
      </c>
      <c r="F3794" s="11" t="s">
        <v>6735</v>
      </c>
      <c r="G3794" s="11"/>
      <c r="H3794" s="11"/>
      <c r="XFB3794" s="45"/>
    </row>
    <row r="3795" s="38" customFormat="1" spans="1:16382">
      <c r="A3795" s="10" t="s">
        <v>2502</v>
      </c>
      <c r="B3795" s="5">
        <v>331101017</v>
      </c>
      <c r="C3795" s="11" t="s">
        <v>6736</v>
      </c>
      <c r="D3795" s="10" t="s">
        <v>11</v>
      </c>
      <c r="E3795" s="12">
        <v>2470</v>
      </c>
      <c r="F3795" s="11" t="s">
        <v>6737</v>
      </c>
      <c r="G3795" s="11" t="s">
        <v>4803</v>
      </c>
      <c r="H3795" s="11"/>
      <c r="XFB3795" s="45"/>
    </row>
    <row r="3796" s="38" customFormat="1" spans="1:16382">
      <c r="A3796" s="10" t="s">
        <v>2502</v>
      </c>
      <c r="B3796" s="5">
        <v>331101018</v>
      </c>
      <c r="C3796" s="11" t="s">
        <v>6738</v>
      </c>
      <c r="D3796" s="10" t="s">
        <v>11</v>
      </c>
      <c r="E3796" s="12">
        <v>4520</v>
      </c>
      <c r="F3796" s="11"/>
      <c r="G3796" s="11"/>
      <c r="H3796" s="11"/>
      <c r="XFB3796" s="45"/>
    </row>
    <row r="3797" s="38" customFormat="1" spans="1:16382">
      <c r="A3797" s="10" t="s">
        <v>2502</v>
      </c>
      <c r="B3797" s="5">
        <v>331101020</v>
      </c>
      <c r="C3797" s="11" t="s">
        <v>6739</v>
      </c>
      <c r="D3797" s="10" t="s">
        <v>11</v>
      </c>
      <c r="E3797" s="12">
        <v>2320</v>
      </c>
      <c r="F3797" s="11"/>
      <c r="G3797" s="11"/>
      <c r="H3797" s="11"/>
      <c r="XFB3797" s="45"/>
    </row>
    <row r="3798" s="38" customFormat="1" spans="1:16382">
      <c r="A3798" s="10" t="s">
        <v>2502</v>
      </c>
      <c r="B3798" s="5">
        <v>331101022</v>
      </c>
      <c r="C3798" s="11" t="s">
        <v>6740</v>
      </c>
      <c r="D3798" s="10" t="s">
        <v>11</v>
      </c>
      <c r="E3798" s="12">
        <v>1660</v>
      </c>
      <c r="F3798" s="11"/>
      <c r="G3798" s="11"/>
      <c r="H3798" s="11"/>
      <c r="XFB3798" s="45"/>
    </row>
    <row r="3799" s="38" customFormat="1" spans="1:16382">
      <c r="A3799" s="10" t="s">
        <v>2502</v>
      </c>
      <c r="B3799" s="5">
        <v>331101023</v>
      </c>
      <c r="C3799" s="11" t="s">
        <v>6741</v>
      </c>
      <c r="D3799" s="10" t="s">
        <v>11</v>
      </c>
      <c r="E3799" s="12">
        <v>1810</v>
      </c>
      <c r="F3799" s="11"/>
      <c r="G3799" s="11"/>
      <c r="H3799" s="11"/>
      <c r="XFB3799" s="45"/>
    </row>
    <row r="3800" s="38" customFormat="1" spans="1:16382">
      <c r="A3800" s="10" t="s">
        <v>2502</v>
      </c>
      <c r="B3800" s="5">
        <v>331101024</v>
      </c>
      <c r="C3800" s="11" t="s">
        <v>6742</v>
      </c>
      <c r="D3800" s="10" t="s">
        <v>11</v>
      </c>
      <c r="E3800" s="12">
        <v>4900</v>
      </c>
      <c r="F3800" s="11"/>
      <c r="G3800" s="11" t="s">
        <v>432</v>
      </c>
      <c r="H3800" s="11"/>
      <c r="XFB3800" s="45"/>
    </row>
    <row r="3801" s="38" customFormat="1" ht="22.5" spans="1:16382">
      <c r="A3801" s="10" t="s">
        <v>2502</v>
      </c>
      <c r="B3801" s="5">
        <v>331101025</v>
      </c>
      <c r="C3801" s="5" t="s">
        <v>6743</v>
      </c>
      <c r="D3801" s="10" t="s">
        <v>11</v>
      </c>
      <c r="E3801" s="12">
        <v>3870</v>
      </c>
      <c r="F3801" s="11"/>
      <c r="G3801" s="11"/>
      <c r="H3801" s="11"/>
      <c r="XFB3801" s="45"/>
    </row>
    <row r="3802" s="38" customFormat="1" ht="22.5" spans="1:16382">
      <c r="A3802" s="10" t="s">
        <v>2502</v>
      </c>
      <c r="B3802" s="5" t="s">
        <v>6744</v>
      </c>
      <c r="C3802" s="5" t="s">
        <v>6745</v>
      </c>
      <c r="D3802" s="10" t="s">
        <v>11</v>
      </c>
      <c r="E3802" s="12">
        <v>4390</v>
      </c>
      <c r="F3802" s="11"/>
      <c r="G3802" s="11"/>
      <c r="H3802" s="11"/>
      <c r="XFB3802" s="45"/>
    </row>
    <row r="3803" s="38" customFormat="1" ht="22.5" spans="1:16382">
      <c r="A3803" s="10" t="s">
        <v>2502</v>
      </c>
      <c r="B3803" s="18">
        <v>331102001</v>
      </c>
      <c r="C3803" s="19" t="s">
        <v>6746</v>
      </c>
      <c r="D3803" s="12" t="s">
        <v>11</v>
      </c>
      <c r="E3803" s="12">
        <v>3490</v>
      </c>
      <c r="F3803" s="19" t="s">
        <v>6747</v>
      </c>
      <c r="G3803" s="19"/>
      <c r="H3803" s="19"/>
      <c r="XFB3803" s="45"/>
    </row>
    <row r="3804" s="38" customFormat="1" ht="22.5" spans="1:16382">
      <c r="A3804" s="10" t="s">
        <v>2502</v>
      </c>
      <c r="B3804" s="5">
        <v>331102002</v>
      </c>
      <c r="C3804" s="11" t="s">
        <v>6748</v>
      </c>
      <c r="D3804" s="10" t="s">
        <v>11</v>
      </c>
      <c r="E3804" s="12">
        <v>2200</v>
      </c>
      <c r="F3804" s="11"/>
      <c r="G3804" s="11"/>
      <c r="H3804" s="11"/>
      <c r="XFB3804" s="45"/>
    </row>
    <row r="3805" s="38" customFormat="1" ht="22.5" spans="1:16382">
      <c r="A3805" s="10" t="s">
        <v>2502</v>
      </c>
      <c r="B3805" s="18">
        <v>331102003</v>
      </c>
      <c r="C3805" s="19" t="s">
        <v>6749</v>
      </c>
      <c r="D3805" s="12" t="s">
        <v>11</v>
      </c>
      <c r="E3805" s="12">
        <v>2840</v>
      </c>
      <c r="F3805" s="19"/>
      <c r="G3805" s="19"/>
      <c r="H3805" s="19"/>
      <c r="XFB3805" s="45"/>
    </row>
    <row r="3806" s="38" customFormat="1" spans="1:16382">
      <c r="A3806" s="10" t="s">
        <v>2502</v>
      </c>
      <c r="B3806" s="5">
        <v>331102004</v>
      </c>
      <c r="C3806" s="11" t="s">
        <v>6750</v>
      </c>
      <c r="D3806" s="10" t="s">
        <v>11</v>
      </c>
      <c r="E3806" s="12">
        <v>2580</v>
      </c>
      <c r="F3806" s="11"/>
      <c r="G3806" s="11"/>
      <c r="H3806" s="11"/>
      <c r="XFB3806" s="45"/>
    </row>
    <row r="3807" s="38" customFormat="1" spans="1:16382">
      <c r="A3807" s="10" t="s">
        <v>2502</v>
      </c>
      <c r="B3807" s="5">
        <v>331102005</v>
      </c>
      <c r="C3807" s="11" t="s">
        <v>6751</v>
      </c>
      <c r="D3807" s="10" t="s">
        <v>11</v>
      </c>
      <c r="E3807" s="12">
        <v>2200</v>
      </c>
      <c r="F3807" s="11" t="s">
        <v>6752</v>
      </c>
      <c r="G3807" s="11"/>
      <c r="H3807" s="11"/>
      <c r="XFB3807" s="45"/>
    </row>
    <row r="3808" s="38" customFormat="1" spans="1:16382">
      <c r="A3808" s="10" t="s">
        <v>2502</v>
      </c>
      <c r="B3808" s="5" t="s">
        <v>6753</v>
      </c>
      <c r="C3808" s="11" t="s">
        <v>6754</v>
      </c>
      <c r="D3808" s="10" t="s">
        <v>11</v>
      </c>
      <c r="E3808" s="12">
        <v>3530</v>
      </c>
      <c r="F3808" s="11"/>
      <c r="G3808" s="11"/>
      <c r="H3808" s="11"/>
      <c r="XFB3808" s="45"/>
    </row>
    <row r="3809" s="38" customFormat="1" spans="1:16382">
      <c r="A3809" s="10" t="s">
        <v>2502</v>
      </c>
      <c r="B3809" s="5">
        <v>331102006</v>
      </c>
      <c r="C3809" s="11" t="s">
        <v>6751</v>
      </c>
      <c r="D3809" s="10" t="s">
        <v>11</v>
      </c>
      <c r="E3809" s="12">
        <v>2200</v>
      </c>
      <c r="F3809" s="11"/>
      <c r="G3809" s="11"/>
      <c r="H3809" s="11"/>
      <c r="XFB3809" s="45"/>
    </row>
    <row r="3810" s="38" customFormat="1" spans="1:16382">
      <c r="A3810" s="10" t="s">
        <v>2502</v>
      </c>
      <c r="B3810" s="5">
        <v>331102007</v>
      </c>
      <c r="C3810" s="11" t="s">
        <v>6755</v>
      </c>
      <c r="D3810" s="10" t="s">
        <v>11</v>
      </c>
      <c r="E3810" s="12">
        <v>1680</v>
      </c>
      <c r="F3810" s="11"/>
      <c r="G3810" s="11"/>
      <c r="H3810" s="11"/>
      <c r="XFB3810" s="45"/>
    </row>
    <row r="3811" s="38" customFormat="1" spans="1:16382">
      <c r="A3811" s="10" t="s">
        <v>2502</v>
      </c>
      <c r="B3811" s="5">
        <v>331102008</v>
      </c>
      <c r="C3811" s="11" t="s">
        <v>6756</v>
      </c>
      <c r="D3811" s="10" t="s">
        <v>11</v>
      </c>
      <c r="E3811" s="12">
        <v>1940</v>
      </c>
      <c r="F3811" s="11"/>
      <c r="G3811" s="11"/>
      <c r="H3811" s="11"/>
      <c r="XFB3811" s="45"/>
    </row>
    <row r="3812" s="38" customFormat="1" ht="22.5" spans="1:16382">
      <c r="A3812" s="10" t="s">
        <v>2502</v>
      </c>
      <c r="B3812" s="5">
        <v>331102009</v>
      </c>
      <c r="C3812" s="11" t="s">
        <v>6757</v>
      </c>
      <c r="D3812" s="10" t="s">
        <v>11</v>
      </c>
      <c r="E3812" s="12">
        <v>1810</v>
      </c>
      <c r="F3812" s="11"/>
      <c r="G3812" s="11"/>
      <c r="H3812" s="11"/>
      <c r="XFB3812" s="45"/>
    </row>
    <row r="3813" s="38" customFormat="1" spans="1:16382">
      <c r="A3813" s="10" t="s">
        <v>2502</v>
      </c>
      <c r="B3813" s="5">
        <v>331102010</v>
      </c>
      <c r="C3813" s="11" t="s">
        <v>6758</v>
      </c>
      <c r="D3813" s="10" t="s">
        <v>11</v>
      </c>
      <c r="E3813" s="12">
        <v>1290</v>
      </c>
      <c r="F3813" s="11"/>
      <c r="G3813" s="11"/>
      <c r="H3813" s="11"/>
      <c r="XFB3813" s="45"/>
    </row>
    <row r="3814" s="38" customFormat="1" spans="1:16382">
      <c r="A3814" s="10" t="s">
        <v>2502</v>
      </c>
      <c r="B3814" s="5">
        <v>331102011</v>
      </c>
      <c r="C3814" s="11" t="s">
        <v>6759</v>
      </c>
      <c r="D3814" s="10" t="s">
        <v>11</v>
      </c>
      <c r="E3814" s="12">
        <v>1290</v>
      </c>
      <c r="F3814" s="11"/>
      <c r="G3814" s="11"/>
      <c r="H3814" s="11"/>
      <c r="XFB3814" s="45"/>
    </row>
    <row r="3815" s="38" customFormat="1" spans="1:16382">
      <c r="A3815" s="10" t="s">
        <v>2502</v>
      </c>
      <c r="B3815" s="5">
        <v>331102012</v>
      </c>
      <c r="C3815" s="11" t="s">
        <v>6760</v>
      </c>
      <c r="D3815" s="10" t="s">
        <v>11</v>
      </c>
      <c r="E3815" s="12">
        <v>1810</v>
      </c>
      <c r="F3815" s="11"/>
      <c r="G3815" s="11"/>
      <c r="H3815" s="11"/>
      <c r="XFB3815" s="45"/>
    </row>
    <row r="3816" s="38" customFormat="1" ht="22.5" spans="1:16382">
      <c r="A3816" s="10" t="s">
        <v>2502</v>
      </c>
      <c r="B3816" s="5">
        <v>331102013</v>
      </c>
      <c r="C3816" s="11" t="s">
        <v>6761</v>
      </c>
      <c r="D3816" s="10" t="s">
        <v>11</v>
      </c>
      <c r="E3816" s="12">
        <v>1460</v>
      </c>
      <c r="F3816" s="11"/>
      <c r="G3816" s="11"/>
      <c r="H3816" s="11" t="s">
        <v>6762</v>
      </c>
      <c r="XFB3816" s="45"/>
    </row>
    <row r="3817" s="38" customFormat="1" spans="1:16382">
      <c r="A3817" s="10" t="s">
        <v>2502</v>
      </c>
      <c r="B3817" s="5">
        <v>331102014</v>
      </c>
      <c r="C3817" s="11" t="s">
        <v>6763</v>
      </c>
      <c r="D3817" s="10" t="s">
        <v>11</v>
      </c>
      <c r="E3817" s="12">
        <v>1940</v>
      </c>
      <c r="F3817" s="11"/>
      <c r="G3817" s="11"/>
      <c r="H3817" s="11"/>
      <c r="XFB3817" s="45"/>
    </row>
    <row r="3818" s="38" customFormat="1" spans="1:16382">
      <c r="A3818" s="10" t="s">
        <v>2502</v>
      </c>
      <c r="B3818" s="5">
        <v>331102015</v>
      </c>
      <c r="C3818" s="11" t="s">
        <v>6764</v>
      </c>
      <c r="D3818" s="10" t="s">
        <v>493</v>
      </c>
      <c r="E3818" s="12">
        <v>1430</v>
      </c>
      <c r="F3818" s="11"/>
      <c r="G3818" s="11"/>
      <c r="H3818" s="11"/>
      <c r="XFB3818" s="45"/>
    </row>
    <row r="3819" s="38" customFormat="1" spans="1:16382">
      <c r="A3819" s="10" t="s">
        <v>2502</v>
      </c>
      <c r="B3819" s="5">
        <v>331102016</v>
      </c>
      <c r="C3819" s="11" t="s">
        <v>6765</v>
      </c>
      <c r="D3819" s="10" t="s">
        <v>11</v>
      </c>
      <c r="E3819" s="12">
        <v>1940</v>
      </c>
      <c r="F3819" s="11"/>
      <c r="G3819" s="11"/>
      <c r="H3819" s="11"/>
      <c r="XFB3819" s="45"/>
    </row>
    <row r="3820" s="38" customFormat="1" spans="1:16382">
      <c r="A3820" s="10" t="s">
        <v>2502</v>
      </c>
      <c r="B3820" s="5">
        <v>331102017</v>
      </c>
      <c r="C3820" s="11" t="s">
        <v>6766</v>
      </c>
      <c r="D3820" s="10" t="s">
        <v>11</v>
      </c>
      <c r="E3820" s="12">
        <v>2200</v>
      </c>
      <c r="F3820" s="11"/>
      <c r="G3820" s="11"/>
      <c r="H3820" s="11"/>
      <c r="XFB3820" s="45"/>
    </row>
    <row r="3821" s="38" customFormat="1" spans="1:16382">
      <c r="A3821" s="10" t="s">
        <v>2502</v>
      </c>
      <c r="B3821" s="5">
        <v>331102018</v>
      </c>
      <c r="C3821" s="11" t="s">
        <v>6767</v>
      </c>
      <c r="D3821" s="10" t="s">
        <v>11</v>
      </c>
      <c r="E3821" s="12">
        <v>2580</v>
      </c>
      <c r="F3821" s="11"/>
      <c r="G3821" s="11"/>
      <c r="H3821" s="11"/>
      <c r="XFB3821" s="45"/>
    </row>
    <row r="3822" s="38" customFormat="1" spans="1:16382">
      <c r="A3822" s="10" t="s">
        <v>2502</v>
      </c>
      <c r="B3822" s="5">
        <v>331102019</v>
      </c>
      <c r="C3822" s="11" t="s">
        <v>6768</v>
      </c>
      <c r="D3822" s="10" t="s">
        <v>11</v>
      </c>
      <c r="E3822" s="12">
        <v>2320</v>
      </c>
      <c r="F3822" s="11"/>
      <c r="G3822" s="11"/>
      <c r="H3822" s="11"/>
      <c r="XFB3822" s="45"/>
    </row>
    <row r="3823" s="38" customFormat="1" spans="1:16382">
      <c r="A3823" s="10" t="s">
        <v>2502</v>
      </c>
      <c r="B3823" s="5">
        <v>331103001</v>
      </c>
      <c r="C3823" s="11" t="s">
        <v>6769</v>
      </c>
      <c r="D3823" s="10" t="s">
        <v>11</v>
      </c>
      <c r="E3823" s="12">
        <v>1030</v>
      </c>
      <c r="F3823" s="11"/>
      <c r="G3823" s="11"/>
      <c r="H3823" s="11"/>
      <c r="XFB3823" s="45"/>
    </row>
    <row r="3824" s="38" customFormat="1" spans="1:16382">
      <c r="A3824" s="10" t="s">
        <v>2502</v>
      </c>
      <c r="B3824" s="5">
        <v>331103002</v>
      </c>
      <c r="C3824" s="11" t="s">
        <v>6770</v>
      </c>
      <c r="D3824" s="10" t="s">
        <v>11</v>
      </c>
      <c r="E3824" s="12">
        <v>1550</v>
      </c>
      <c r="F3824" s="11"/>
      <c r="G3824" s="11"/>
      <c r="H3824" s="11"/>
      <c r="XFB3824" s="45"/>
    </row>
    <row r="3825" s="38" customFormat="1" spans="1:16382">
      <c r="A3825" s="10" t="s">
        <v>2502</v>
      </c>
      <c r="B3825" s="5">
        <v>331103003</v>
      </c>
      <c r="C3825" s="11" t="s">
        <v>6771</v>
      </c>
      <c r="D3825" s="10" t="s">
        <v>11</v>
      </c>
      <c r="E3825" s="12">
        <v>1550</v>
      </c>
      <c r="F3825" s="11"/>
      <c r="G3825" s="11"/>
      <c r="H3825" s="11"/>
      <c r="XFB3825" s="45"/>
    </row>
    <row r="3826" s="38" customFormat="1" spans="1:16382">
      <c r="A3826" s="10" t="s">
        <v>2502</v>
      </c>
      <c r="B3826" s="5">
        <v>331103004</v>
      </c>
      <c r="C3826" s="11" t="s">
        <v>6772</v>
      </c>
      <c r="D3826" s="10" t="s">
        <v>11</v>
      </c>
      <c r="E3826" s="12">
        <v>1550</v>
      </c>
      <c r="F3826" s="11"/>
      <c r="G3826" s="11"/>
      <c r="H3826" s="11"/>
      <c r="XFB3826" s="45"/>
    </row>
    <row r="3827" s="38" customFormat="1" spans="1:16382">
      <c r="A3827" s="10" t="s">
        <v>2502</v>
      </c>
      <c r="B3827" s="5">
        <v>331103005</v>
      </c>
      <c r="C3827" s="11" t="s">
        <v>6773</v>
      </c>
      <c r="D3827" s="10" t="s">
        <v>11</v>
      </c>
      <c r="E3827" s="12">
        <v>930</v>
      </c>
      <c r="F3827" s="11" t="s">
        <v>6774</v>
      </c>
      <c r="G3827" s="11"/>
      <c r="H3827" s="11"/>
      <c r="XFB3827" s="45"/>
    </row>
    <row r="3828" s="38" customFormat="1" spans="1:16382">
      <c r="A3828" s="10" t="s">
        <v>2502</v>
      </c>
      <c r="B3828" s="18">
        <v>331103006</v>
      </c>
      <c r="C3828" s="18" t="s">
        <v>6775</v>
      </c>
      <c r="D3828" s="12" t="s">
        <v>11</v>
      </c>
      <c r="E3828" s="12">
        <v>4190</v>
      </c>
      <c r="F3828" s="18" t="s">
        <v>6776</v>
      </c>
      <c r="G3828" s="18" t="s">
        <v>6777</v>
      </c>
      <c r="H3828" s="88"/>
      <c r="XFB3828" s="45"/>
    </row>
    <row r="3829" s="38" customFormat="1" spans="1:16382">
      <c r="A3829" s="10" t="s">
        <v>2502</v>
      </c>
      <c r="B3829" s="5">
        <v>331103007</v>
      </c>
      <c r="C3829" s="11" t="s">
        <v>6778</v>
      </c>
      <c r="D3829" s="10" t="s">
        <v>11</v>
      </c>
      <c r="E3829" s="12">
        <v>3230</v>
      </c>
      <c r="F3829" s="11"/>
      <c r="G3829" s="11"/>
      <c r="H3829" s="11"/>
      <c r="XFB3829" s="45"/>
    </row>
    <row r="3830" s="38" customFormat="1" spans="1:16382">
      <c r="A3830" s="10" t="s">
        <v>2502</v>
      </c>
      <c r="B3830" s="5">
        <v>331103008</v>
      </c>
      <c r="C3830" s="11" t="s">
        <v>6779</v>
      </c>
      <c r="D3830" s="10" t="s">
        <v>11</v>
      </c>
      <c r="E3830" s="12">
        <v>3230</v>
      </c>
      <c r="F3830" s="11" t="s">
        <v>6780</v>
      </c>
      <c r="G3830" s="11"/>
      <c r="H3830" s="11"/>
      <c r="XFB3830" s="45"/>
    </row>
    <row r="3831" s="38" customFormat="1" spans="1:16382">
      <c r="A3831" s="10" t="s">
        <v>2502</v>
      </c>
      <c r="B3831" s="5">
        <v>331103009</v>
      </c>
      <c r="C3831" s="11" t="s">
        <v>6781</v>
      </c>
      <c r="D3831" s="10" t="s">
        <v>11</v>
      </c>
      <c r="E3831" s="12">
        <v>3200</v>
      </c>
      <c r="F3831" s="11" t="s">
        <v>6782</v>
      </c>
      <c r="G3831" s="11"/>
      <c r="H3831" s="11"/>
      <c r="XFB3831" s="45"/>
    </row>
    <row r="3832" s="38" customFormat="1" spans="1:16382">
      <c r="A3832" s="10" t="s">
        <v>2502</v>
      </c>
      <c r="B3832" s="5">
        <v>331103010</v>
      </c>
      <c r="C3832" s="11" t="s">
        <v>6783</v>
      </c>
      <c r="D3832" s="10" t="s">
        <v>11</v>
      </c>
      <c r="E3832" s="12">
        <v>3400</v>
      </c>
      <c r="F3832" s="11" t="s">
        <v>6782</v>
      </c>
      <c r="G3832" s="11"/>
      <c r="H3832" s="11"/>
      <c r="XFB3832" s="45"/>
    </row>
    <row r="3833" s="38" customFormat="1" spans="1:16382">
      <c r="A3833" s="10" t="s">
        <v>2502</v>
      </c>
      <c r="B3833" s="5">
        <v>331103011</v>
      </c>
      <c r="C3833" s="11" t="s">
        <v>6784</v>
      </c>
      <c r="D3833" s="10" t="s">
        <v>11</v>
      </c>
      <c r="E3833" s="12">
        <v>2230</v>
      </c>
      <c r="F3833" s="11" t="s">
        <v>6785</v>
      </c>
      <c r="G3833" s="11"/>
      <c r="H3833" s="11"/>
      <c r="XFB3833" s="45"/>
    </row>
    <row r="3834" s="38" customFormat="1" spans="1:16382">
      <c r="A3834" s="10" t="s">
        <v>2502</v>
      </c>
      <c r="B3834" s="5">
        <v>331103012</v>
      </c>
      <c r="C3834" s="11" t="s">
        <v>6786</v>
      </c>
      <c r="D3834" s="10" t="s">
        <v>11</v>
      </c>
      <c r="E3834" s="12">
        <v>2230</v>
      </c>
      <c r="F3834" s="11" t="s">
        <v>6787</v>
      </c>
      <c r="G3834" s="11"/>
      <c r="H3834" s="11"/>
      <c r="XFB3834" s="45"/>
    </row>
    <row r="3835" s="38" customFormat="1" spans="1:16382">
      <c r="A3835" s="10" t="s">
        <v>2502</v>
      </c>
      <c r="B3835" s="5">
        <v>331103013</v>
      </c>
      <c r="C3835" s="11" t="s">
        <v>6788</v>
      </c>
      <c r="D3835" s="10" t="s">
        <v>11</v>
      </c>
      <c r="E3835" s="12">
        <v>2910</v>
      </c>
      <c r="F3835" s="11"/>
      <c r="G3835" s="11"/>
      <c r="H3835" s="11"/>
      <c r="XFB3835" s="45"/>
    </row>
    <row r="3836" s="38" customFormat="1" spans="1:16382">
      <c r="A3836" s="10" t="s">
        <v>2502</v>
      </c>
      <c r="B3836" s="5">
        <v>331103014</v>
      </c>
      <c r="C3836" s="11" t="s">
        <v>6789</v>
      </c>
      <c r="D3836" s="10" t="s">
        <v>11</v>
      </c>
      <c r="E3836" s="12">
        <v>2910</v>
      </c>
      <c r="F3836" s="11"/>
      <c r="G3836" s="11"/>
      <c r="H3836" s="11"/>
      <c r="XFB3836" s="45"/>
    </row>
    <row r="3837" s="38" customFormat="1" spans="1:16382">
      <c r="A3837" s="10" t="s">
        <v>2502</v>
      </c>
      <c r="B3837" s="5">
        <v>331103015</v>
      </c>
      <c r="C3837" s="11" t="s">
        <v>6790</v>
      </c>
      <c r="D3837" s="10" t="s">
        <v>11</v>
      </c>
      <c r="E3837" s="12">
        <v>1160</v>
      </c>
      <c r="F3837" s="11"/>
      <c r="G3837" s="11"/>
      <c r="H3837" s="11"/>
      <c r="XFB3837" s="45"/>
    </row>
    <row r="3838" s="38" customFormat="1" spans="1:16382">
      <c r="A3838" s="10" t="s">
        <v>2502</v>
      </c>
      <c r="B3838" s="5">
        <v>331103016</v>
      </c>
      <c r="C3838" s="11" t="s">
        <v>6791</v>
      </c>
      <c r="D3838" s="10" t="s">
        <v>11</v>
      </c>
      <c r="E3838" s="12">
        <v>1290</v>
      </c>
      <c r="F3838" s="11"/>
      <c r="G3838" s="11"/>
      <c r="H3838" s="11"/>
      <c r="XFB3838" s="45"/>
    </row>
    <row r="3839" s="38" customFormat="1" spans="1:16382">
      <c r="A3839" s="10" t="s">
        <v>2502</v>
      </c>
      <c r="B3839" s="5">
        <v>331103017</v>
      </c>
      <c r="C3839" s="11" t="s">
        <v>6792</v>
      </c>
      <c r="D3839" s="10" t="s">
        <v>11</v>
      </c>
      <c r="E3839" s="12">
        <v>1680</v>
      </c>
      <c r="F3839" s="11"/>
      <c r="G3839" s="11"/>
      <c r="H3839" s="11"/>
      <c r="XFB3839" s="45"/>
    </row>
    <row r="3840" s="38" customFormat="1" spans="1:16382">
      <c r="A3840" s="10" t="s">
        <v>2502</v>
      </c>
      <c r="B3840" s="5">
        <v>331103018</v>
      </c>
      <c r="C3840" s="11" t="s">
        <v>6793</v>
      </c>
      <c r="D3840" s="10" t="s">
        <v>11</v>
      </c>
      <c r="E3840" s="12">
        <v>2970</v>
      </c>
      <c r="F3840" s="11" t="s">
        <v>6794</v>
      </c>
      <c r="G3840" s="11"/>
      <c r="H3840" s="11"/>
      <c r="XFB3840" s="45"/>
    </row>
    <row r="3841" s="38" customFormat="1" spans="1:16382">
      <c r="A3841" s="10" t="s">
        <v>2502</v>
      </c>
      <c r="B3841" s="5">
        <v>331103019</v>
      </c>
      <c r="C3841" s="11" t="s">
        <v>6795</v>
      </c>
      <c r="D3841" s="10" t="s">
        <v>11</v>
      </c>
      <c r="E3841" s="12">
        <v>1940</v>
      </c>
      <c r="F3841" s="11"/>
      <c r="G3841" s="11"/>
      <c r="H3841" s="11"/>
      <c r="XFB3841" s="45"/>
    </row>
    <row r="3842" s="38" customFormat="1" spans="1:16382">
      <c r="A3842" s="10" t="s">
        <v>2502</v>
      </c>
      <c r="B3842" s="5">
        <v>331103020</v>
      </c>
      <c r="C3842" s="11" t="s">
        <v>6796</v>
      </c>
      <c r="D3842" s="10" t="s">
        <v>11</v>
      </c>
      <c r="E3842" s="12">
        <v>1940</v>
      </c>
      <c r="F3842" s="11"/>
      <c r="G3842" s="11"/>
      <c r="H3842" s="11"/>
      <c r="XFB3842" s="45"/>
    </row>
    <row r="3843" s="38" customFormat="1" spans="1:16382">
      <c r="A3843" s="10" t="s">
        <v>2502</v>
      </c>
      <c r="B3843" s="5">
        <v>331103021</v>
      </c>
      <c r="C3843" s="11" t="s">
        <v>6797</v>
      </c>
      <c r="D3843" s="10" t="s">
        <v>11</v>
      </c>
      <c r="E3843" s="12">
        <v>1940</v>
      </c>
      <c r="F3843" s="11" t="s">
        <v>6798</v>
      </c>
      <c r="G3843" s="11"/>
      <c r="H3843" s="11"/>
      <c r="XFB3843" s="45"/>
    </row>
    <row r="3844" s="38" customFormat="1" spans="1:16382">
      <c r="A3844" s="10" t="s">
        <v>2502</v>
      </c>
      <c r="B3844" s="5">
        <v>331103022</v>
      </c>
      <c r="C3844" s="11" t="s">
        <v>6799</v>
      </c>
      <c r="D3844" s="10" t="s">
        <v>11</v>
      </c>
      <c r="E3844" s="12">
        <v>1550</v>
      </c>
      <c r="F3844" s="11"/>
      <c r="G3844" s="11"/>
      <c r="H3844" s="11"/>
      <c r="XFB3844" s="45"/>
    </row>
    <row r="3845" s="38" customFormat="1" ht="22.5" spans="1:16382">
      <c r="A3845" s="10" t="s">
        <v>2502</v>
      </c>
      <c r="B3845" s="5">
        <v>331103023</v>
      </c>
      <c r="C3845" s="11" t="s">
        <v>6800</v>
      </c>
      <c r="D3845" s="10" t="s">
        <v>11</v>
      </c>
      <c r="E3845" s="12">
        <v>1940</v>
      </c>
      <c r="F3845" s="11"/>
      <c r="G3845" s="11"/>
      <c r="H3845" s="11"/>
      <c r="XFB3845" s="45"/>
    </row>
    <row r="3846" s="38" customFormat="1" spans="1:16382">
      <c r="A3846" s="10" t="s">
        <v>2502</v>
      </c>
      <c r="B3846" s="5">
        <v>331103024</v>
      </c>
      <c r="C3846" s="11" t="s">
        <v>6801</v>
      </c>
      <c r="D3846" s="10" t="s">
        <v>11</v>
      </c>
      <c r="E3846" s="12">
        <v>1290</v>
      </c>
      <c r="F3846" s="11"/>
      <c r="G3846" s="11"/>
      <c r="H3846" s="11"/>
      <c r="XFB3846" s="45"/>
    </row>
    <row r="3847" s="38" customFormat="1" spans="1:16382">
      <c r="A3847" s="10" t="s">
        <v>2502</v>
      </c>
      <c r="B3847" s="18">
        <v>331103025</v>
      </c>
      <c r="C3847" s="19" t="s">
        <v>6802</v>
      </c>
      <c r="D3847" s="12" t="s">
        <v>11</v>
      </c>
      <c r="E3847" s="12">
        <v>1710</v>
      </c>
      <c r="F3847" s="19"/>
      <c r="G3847" s="19"/>
      <c r="H3847" s="19"/>
      <c r="XFB3847" s="45"/>
    </row>
    <row r="3848" s="38" customFormat="1" ht="22.5" spans="1:16382">
      <c r="A3848" s="10" t="s">
        <v>2502</v>
      </c>
      <c r="B3848" s="5" t="s">
        <v>6803</v>
      </c>
      <c r="C3848" s="11" t="s">
        <v>6804</v>
      </c>
      <c r="D3848" s="10" t="s">
        <v>11</v>
      </c>
      <c r="E3848" s="12">
        <v>2440</v>
      </c>
      <c r="F3848" s="11"/>
      <c r="G3848" s="11"/>
      <c r="H3848" s="11"/>
      <c r="XFB3848" s="45"/>
    </row>
    <row r="3849" s="38" customFormat="1" ht="22.5" spans="1:16382">
      <c r="A3849" s="10" t="s">
        <v>2502</v>
      </c>
      <c r="B3849" s="5" t="s">
        <v>6805</v>
      </c>
      <c r="C3849" s="11" t="s">
        <v>6806</v>
      </c>
      <c r="D3849" s="10" t="s">
        <v>11</v>
      </c>
      <c r="E3849" s="12">
        <v>2990</v>
      </c>
      <c r="F3849" s="11"/>
      <c r="G3849" s="11"/>
      <c r="H3849" s="11"/>
      <c r="XFB3849" s="45"/>
    </row>
    <row r="3850" s="38" customFormat="1" ht="22.5" spans="1:16382">
      <c r="A3850" s="10" t="s">
        <v>2502</v>
      </c>
      <c r="B3850" s="5" t="s">
        <v>6807</v>
      </c>
      <c r="C3850" s="11" t="s">
        <v>6808</v>
      </c>
      <c r="D3850" s="10" t="s">
        <v>11</v>
      </c>
      <c r="E3850" s="12">
        <v>2440</v>
      </c>
      <c r="F3850" s="11"/>
      <c r="G3850" s="11"/>
      <c r="H3850" s="11"/>
      <c r="XFB3850" s="45"/>
    </row>
    <row r="3851" s="38" customFormat="1" ht="22.5" spans="1:16382">
      <c r="A3851" s="10" t="s">
        <v>2502</v>
      </c>
      <c r="B3851" s="5" t="s">
        <v>6809</v>
      </c>
      <c r="C3851" s="11" t="s">
        <v>6810</v>
      </c>
      <c r="D3851" s="10" t="s">
        <v>11</v>
      </c>
      <c r="E3851" s="12">
        <v>2440</v>
      </c>
      <c r="F3851" s="11"/>
      <c r="G3851" s="11"/>
      <c r="H3851" s="11"/>
      <c r="XFB3851" s="45"/>
    </row>
    <row r="3852" s="38" customFormat="1" spans="1:16382">
      <c r="A3852" s="10" t="s">
        <v>2502</v>
      </c>
      <c r="B3852" s="5">
        <v>331103027</v>
      </c>
      <c r="C3852" s="11" t="s">
        <v>6811</v>
      </c>
      <c r="D3852" s="10" t="s">
        <v>11</v>
      </c>
      <c r="E3852" s="12">
        <v>1290</v>
      </c>
      <c r="F3852" s="11" t="s">
        <v>6812</v>
      </c>
      <c r="G3852" s="11"/>
      <c r="H3852" s="11"/>
      <c r="XFB3852" s="45"/>
    </row>
    <row r="3853" s="38" customFormat="1" ht="22.5" spans="1:16382">
      <c r="A3853" s="10" t="s">
        <v>2502</v>
      </c>
      <c r="B3853" s="5" t="s">
        <v>6813</v>
      </c>
      <c r="C3853" s="11" t="s">
        <v>6814</v>
      </c>
      <c r="D3853" s="10" t="s">
        <v>11</v>
      </c>
      <c r="E3853" s="12">
        <v>1900</v>
      </c>
      <c r="F3853" s="11"/>
      <c r="G3853" s="11"/>
      <c r="H3853" s="154"/>
      <c r="XFB3853" s="45"/>
    </row>
    <row r="3854" s="38" customFormat="1" ht="22.5" spans="1:16382">
      <c r="A3854" s="10" t="s">
        <v>2502</v>
      </c>
      <c r="B3854" s="5" t="s">
        <v>6815</v>
      </c>
      <c r="C3854" s="11" t="s">
        <v>6816</v>
      </c>
      <c r="D3854" s="10" t="s">
        <v>11</v>
      </c>
      <c r="E3854" s="12">
        <v>2440</v>
      </c>
      <c r="F3854" s="11"/>
      <c r="G3854" s="11"/>
      <c r="H3854" s="154"/>
      <c r="XFB3854" s="45"/>
    </row>
    <row r="3855" s="38" customFormat="1" spans="1:16382">
      <c r="A3855" s="10" t="s">
        <v>2502</v>
      </c>
      <c r="B3855" s="5">
        <v>331103028</v>
      </c>
      <c r="C3855" s="5" t="s">
        <v>6817</v>
      </c>
      <c r="D3855" s="10" t="s">
        <v>11</v>
      </c>
      <c r="E3855" s="12">
        <v>2500</v>
      </c>
      <c r="F3855" s="5"/>
      <c r="G3855" s="5"/>
      <c r="H3855" s="5"/>
      <c r="XFB3855" s="45"/>
    </row>
    <row r="3856" s="38" customFormat="1" spans="1:16382">
      <c r="A3856" s="10" t="s">
        <v>2502</v>
      </c>
      <c r="B3856" s="5">
        <v>331104001</v>
      </c>
      <c r="C3856" s="11" t="s">
        <v>6818</v>
      </c>
      <c r="D3856" s="10" t="s">
        <v>11</v>
      </c>
      <c r="E3856" s="12">
        <v>1940</v>
      </c>
      <c r="F3856" s="11" t="s">
        <v>6819</v>
      </c>
      <c r="G3856" s="11"/>
      <c r="H3856" s="11"/>
      <c r="XFB3856" s="45"/>
    </row>
    <row r="3857" s="38" customFormat="1" spans="1:16382">
      <c r="A3857" s="10" t="s">
        <v>2502</v>
      </c>
      <c r="B3857" s="5">
        <v>331104002</v>
      </c>
      <c r="C3857" s="11" t="s">
        <v>6820</v>
      </c>
      <c r="D3857" s="10" t="s">
        <v>11</v>
      </c>
      <c r="E3857" s="12">
        <v>1550</v>
      </c>
      <c r="F3857" s="11"/>
      <c r="G3857" s="11"/>
      <c r="H3857" s="11"/>
      <c r="XFB3857" s="45"/>
    </row>
    <row r="3858" s="38" customFormat="1" spans="1:16382">
      <c r="A3858" s="10" t="s">
        <v>2502</v>
      </c>
      <c r="B3858" s="5">
        <v>331104003</v>
      </c>
      <c r="C3858" s="11" t="s">
        <v>6821</v>
      </c>
      <c r="D3858" s="10" t="s">
        <v>11</v>
      </c>
      <c r="E3858" s="12">
        <v>1290</v>
      </c>
      <c r="F3858" s="11"/>
      <c r="G3858" s="11"/>
      <c r="H3858" s="11"/>
      <c r="XFB3858" s="45"/>
    </row>
    <row r="3859" s="38" customFormat="1" spans="1:16382">
      <c r="A3859" s="10" t="s">
        <v>2502</v>
      </c>
      <c r="B3859" s="5">
        <v>331104004</v>
      </c>
      <c r="C3859" s="11" t="s">
        <v>6822</v>
      </c>
      <c r="D3859" s="10" t="s">
        <v>11</v>
      </c>
      <c r="E3859" s="12">
        <v>1290</v>
      </c>
      <c r="F3859" s="11"/>
      <c r="G3859" s="11"/>
      <c r="H3859" s="11"/>
      <c r="XFB3859" s="45"/>
    </row>
    <row r="3860" s="38" customFormat="1" spans="1:16382">
      <c r="A3860" s="10" t="s">
        <v>2502</v>
      </c>
      <c r="B3860" s="5">
        <v>331104005</v>
      </c>
      <c r="C3860" s="11" t="s">
        <v>6823</v>
      </c>
      <c r="D3860" s="10" t="s">
        <v>11</v>
      </c>
      <c r="E3860" s="12">
        <v>1290</v>
      </c>
      <c r="F3860" s="11" t="s">
        <v>6824</v>
      </c>
      <c r="G3860" s="11"/>
      <c r="H3860" s="11"/>
      <c r="XFB3860" s="45"/>
    </row>
    <row r="3861" s="38" customFormat="1" spans="1:16382">
      <c r="A3861" s="10" t="s">
        <v>2502</v>
      </c>
      <c r="B3861" s="5">
        <v>331104006</v>
      </c>
      <c r="C3861" s="11" t="s">
        <v>6825</v>
      </c>
      <c r="D3861" s="10" t="s">
        <v>11</v>
      </c>
      <c r="E3861" s="12">
        <v>1290</v>
      </c>
      <c r="F3861" s="11"/>
      <c r="G3861" s="11"/>
      <c r="H3861" s="11"/>
      <c r="XFB3861" s="45"/>
    </row>
    <row r="3862" s="38" customFormat="1" spans="1:16382">
      <c r="A3862" s="10" t="s">
        <v>2502</v>
      </c>
      <c r="B3862" s="5">
        <v>331104007</v>
      </c>
      <c r="C3862" s="11" t="s">
        <v>6826</v>
      </c>
      <c r="D3862" s="10" t="s">
        <v>11</v>
      </c>
      <c r="E3862" s="12">
        <v>1290</v>
      </c>
      <c r="F3862" s="11"/>
      <c r="G3862" s="11"/>
      <c r="H3862" s="11"/>
      <c r="XFB3862" s="45"/>
    </row>
    <row r="3863" s="38" customFormat="1" spans="1:16382">
      <c r="A3863" s="10" t="s">
        <v>2502</v>
      </c>
      <c r="B3863" s="5">
        <v>331104008</v>
      </c>
      <c r="C3863" s="11" t="s">
        <v>6827</v>
      </c>
      <c r="D3863" s="10" t="s">
        <v>11</v>
      </c>
      <c r="E3863" s="12">
        <v>1290</v>
      </c>
      <c r="F3863" s="11"/>
      <c r="G3863" s="11"/>
      <c r="H3863" s="11"/>
      <c r="XFB3863" s="45"/>
    </row>
    <row r="3864" s="38" customFormat="1" spans="1:16382">
      <c r="A3864" s="10" t="s">
        <v>2502</v>
      </c>
      <c r="B3864" s="5">
        <v>331104009</v>
      </c>
      <c r="C3864" s="11" t="s">
        <v>6828</v>
      </c>
      <c r="D3864" s="10" t="s">
        <v>11</v>
      </c>
      <c r="E3864" s="12">
        <v>1030</v>
      </c>
      <c r="F3864" s="11"/>
      <c r="G3864" s="11"/>
      <c r="H3864" s="11"/>
      <c r="XFB3864" s="45"/>
    </row>
    <row r="3865" s="38" customFormat="1" spans="1:16382">
      <c r="A3865" s="10" t="s">
        <v>2502</v>
      </c>
      <c r="B3865" s="5">
        <v>331104010</v>
      </c>
      <c r="C3865" s="11" t="s">
        <v>6829</v>
      </c>
      <c r="D3865" s="10" t="s">
        <v>11</v>
      </c>
      <c r="E3865" s="12">
        <v>1030</v>
      </c>
      <c r="F3865" s="11"/>
      <c r="G3865" s="11"/>
      <c r="H3865" s="11"/>
      <c r="XFB3865" s="45"/>
    </row>
    <row r="3866" s="38" customFormat="1" spans="1:16382">
      <c r="A3866" s="10" t="s">
        <v>2502</v>
      </c>
      <c r="B3866" s="18">
        <v>331104011</v>
      </c>
      <c r="C3866" s="19" t="s">
        <v>6830</v>
      </c>
      <c r="D3866" s="12" t="s">
        <v>11</v>
      </c>
      <c r="E3866" s="12">
        <v>2170</v>
      </c>
      <c r="F3866" s="19"/>
      <c r="G3866" s="19"/>
      <c r="H3866" s="19"/>
      <c r="XFB3866" s="45"/>
    </row>
    <row r="3867" s="38" customFormat="1" ht="22.5" spans="1:16382">
      <c r="A3867" s="10" t="s">
        <v>2502</v>
      </c>
      <c r="B3867" s="18" t="s">
        <v>6831</v>
      </c>
      <c r="C3867" s="19" t="s">
        <v>6832</v>
      </c>
      <c r="D3867" s="12" t="s">
        <v>11</v>
      </c>
      <c r="E3867" s="12">
        <v>3260</v>
      </c>
      <c r="F3867" s="19"/>
      <c r="G3867" s="19"/>
      <c r="H3867" s="19"/>
      <c r="XFB3867" s="45"/>
    </row>
    <row r="3868" s="38" customFormat="1" spans="1:16382">
      <c r="A3868" s="10" t="s">
        <v>2502</v>
      </c>
      <c r="B3868" s="5">
        <v>331104012</v>
      </c>
      <c r="C3868" s="11" t="s">
        <v>6833</v>
      </c>
      <c r="D3868" s="10" t="s">
        <v>11</v>
      </c>
      <c r="E3868" s="12">
        <v>1290</v>
      </c>
      <c r="F3868" s="11"/>
      <c r="G3868" s="11"/>
      <c r="H3868" s="11"/>
      <c r="XFB3868" s="45"/>
    </row>
    <row r="3869" s="38" customFormat="1" spans="1:16382">
      <c r="A3869" s="10" t="s">
        <v>2502</v>
      </c>
      <c r="B3869" s="5">
        <v>331104013</v>
      </c>
      <c r="C3869" s="11" t="s">
        <v>6834</v>
      </c>
      <c r="D3869" s="10" t="s">
        <v>11</v>
      </c>
      <c r="E3869" s="12">
        <v>1940</v>
      </c>
      <c r="F3869" s="11" t="s">
        <v>6835</v>
      </c>
      <c r="G3869" s="11"/>
      <c r="H3869" s="11"/>
      <c r="XFB3869" s="45"/>
    </row>
    <row r="3870" s="38" customFormat="1" spans="1:16382">
      <c r="A3870" s="10" t="s">
        <v>2502</v>
      </c>
      <c r="B3870" s="5">
        <v>331104014</v>
      </c>
      <c r="C3870" s="11" t="s">
        <v>6836</v>
      </c>
      <c r="D3870" s="10" t="s">
        <v>11</v>
      </c>
      <c r="E3870" s="12">
        <v>1940</v>
      </c>
      <c r="F3870" s="11"/>
      <c r="G3870" s="11"/>
      <c r="H3870" s="11"/>
      <c r="XFB3870" s="45"/>
    </row>
    <row r="3871" s="38" customFormat="1" spans="1:16382">
      <c r="A3871" s="10" t="s">
        <v>2502</v>
      </c>
      <c r="B3871" s="5">
        <v>331104015</v>
      </c>
      <c r="C3871" s="11" t="s">
        <v>6837</v>
      </c>
      <c r="D3871" s="10" t="s">
        <v>11</v>
      </c>
      <c r="E3871" s="12">
        <v>1940</v>
      </c>
      <c r="F3871" s="11"/>
      <c r="G3871" s="11"/>
      <c r="H3871" s="11"/>
      <c r="XFB3871" s="45"/>
    </row>
    <row r="3872" s="38" customFormat="1" ht="22.5" spans="1:16382">
      <c r="A3872" s="10" t="s">
        <v>2502</v>
      </c>
      <c r="B3872" s="5">
        <v>331104016</v>
      </c>
      <c r="C3872" s="11" t="s">
        <v>6838</v>
      </c>
      <c r="D3872" s="10" t="s">
        <v>11</v>
      </c>
      <c r="E3872" s="12">
        <v>1940</v>
      </c>
      <c r="F3872" s="11"/>
      <c r="G3872" s="11"/>
      <c r="H3872" s="11"/>
      <c r="XFB3872" s="45"/>
    </row>
    <row r="3873" s="38" customFormat="1" spans="1:16382">
      <c r="A3873" s="10" t="s">
        <v>2502</v>
      </c>
      <c r="B3873" s="5">
        <v>331104017</v>
      </c>
      <c r="C3873" s="11" t="s">
        <v>6839</v>
      </c>
      <c r="D3873" s="10" t="s">
        <v>11</v>
      </c>
      <c r="E3873" s="12">
        <v>1030</v>
      </c>
      <c r="F3873" s="11"/>
      <c r="G3873" s="11"/>
      <c r="H3873" s="11"/>
      <c r="XFB3873" s="45"/>
    </row>
    <row r="3874" s="38" customFormat="1" spans="1:16382">
      <c r="A3874" s="10" t="s">
        <v>2502</v>
      </c>
      <c r="B3874" s="5">
        <v>331104018</v>
      </c>
      <c r="C3874" s="11" t="s">
        <v>6840</v>
      </c>
      <c r="D3874" s="10" t="s">
        <v>11</v>
      </c>
      <c r="E3874" s="12">
        <v>1290</v>
      </c>
      <c r="F3874" s="11" t="s">
        <v>6841</v>
      </c>
      <c r="G3874" s="11"/>
      <c r="H3874" s="11"/>
      <c r="XFB3874" s="45"/>
    </row>
    <row r="3875" s="38" customFormat="1" spans="1:16382">
      <c r="A3875" s="10" t="s">
        <v>2502</v>
      </c>
      <c r="B3875" s="5">
        <v>331104019</v>
      </c>
      <c r="C3875" s="11" t="s">
        <v>6842</v>
      </c>
      <c r="D3875" s="10" t="s">
        <v>11</v>
      </c>
      <c r="E3875" s="12">
        <v>1290</v>
      </c>
      <c r="F3875" s="11"/>
      <c r="G3875" s="11"/>
      <c r="H3875" s="11"/>
      <c r="XFB3875" s="45"/>
    </row>
    <row r="3876" s="38" customFormat="1" spans="1:16382">
      <c r="A3876" s="10" t="s">
        <v>2502</v>
      </c>
      <c r="B3876" s="5">
        <v>331104020</v>
      </c>
      <c r="C3876" s="11" t="s">
        <v>6843</v>
      </c>
      <c r="D3876" s="10" t="s">
        <v>11</v>
      </c>
      <c r="E3876" s="12">
        <v>1030</v>
      </c>
      <c r="F3876" s="11"/>
      <c r="G3876" s="11"/>
      <c r="H3876" s="11"/>
      <c r="XFB3876" s="45"/>
    </row>
    <row r="3877" s="38" customFormat="1" spans="1:16382">
      <c r="A3877" s="10" t="s">
        <v>2502</v>
      </c>
      <c r="B3877" s="5">
        <v>331104021</v>
      </c>
      <c r="C3877" s="11" t="s">
        <v>6844</v>
      </c>
      <c r="D3877" s="10" t="s">
        <v>11</v>
      </c>
      <c r="E3877" s="12">
        <v>800</v>
      </c>
      <c r="F3877" s="11"/>
      <c r="G3877" s="11"/>
      <c r="H3877" s="11"/>
      <c r="XFB3877" s="45"/>
    </row>
    <row r="3878" s="38" customFormat="1" ht="22.5" spans="1:16382">
      <c r="A3878" s="10" t="s">
        <v>2502</v>
      </c>
      <c r="B3878" s="5">
        <v>331104022</v>
      </c>
      <c r="C3878" s="11" t="s">
        <v>6845</v>
      </c>
      <c r="D3878" s="10" t="s">
        <v>11</v>
      </c>
      <c r="E3878" s="12">
        <v>1030</v>
      </c>
      <c r="F3878" s="11"/>
      <c r="G3878" s="11" t="s">
        <v>6846</v>
      </c>
      <c r="H3878" s="11"/>
      <c r="XFB3878" s="45"/>
    </row>
    <row r="3879" s="38" customFormat="1" spans="1:16382">
      <c r="A3879" s="10" t="s">
        <v>2502</v>
      </c>
      <c r="B3879" s="5">
        <v>331104023</v>
      </c>
      <c r="C3879" s="11" t="s">
        <v>6847</v>
      </c>
      <c r="D3879" s="10" t="s">
        <v>11</v>
      </c>
      <c r="E3879" s="12">
        <v>1940</v>
      </c>
      <c r="F3879" s="11"/>
      <c r="G3879" s="11"/>
      <c r="H3879" s="11"/>
      <c r="XFB3879" s="45"/>
    </row>
    <row r="3880" s="38" customFormat="1" spans="1:16382">
      <c r="A3880" s="10" t="s">
        <v>2502</v>
      </c>
      <c r="B3880" s="5">
        <v>331104024</v>
      </c>
      <c r="C3880" s="11" t="s">
        <v>6848</v>
      </c>
      <c r="D3880" s="10" t="s">
        <v>11</v>
      </c>
      <c r="E3880" s="12">
        <v>2200</v>
      </c>
      <c r="F3880" s="11"/>
      <c r="G3880" s="11"/>
      <c r="H3880" s="11"/>
      <c r="XFB3880" s="45"/>
    </row>
    <row r="3881" s="38" customFormat="1" ht="22.5" spans="1:16382">
      <c r="A3881" s="10" t="s">
        <v>2502</v>
      </c>
      <c r="B3881" s="5">
        <v>331104025</v>
      </c>
      <c r="C3881" s="11" t="s">
        <v>6849</v>
      </c>
      <c r="D3881" s="10" t="s">
        <v>11</v>
      </c>
      <c r="E3881" s="12">
        <v>1030</v>
      </c>
      <c r="F3881" s="11" t="s">
        <v>6850</v>
      </c>
      <c r="G3881" s="11"/>
      <c r="H3881" s="11"/>
      <c r="XFB3881" s="45"/>
    </row>
    <row r="3882" s="38" customFormat="1" ht="22.5" spans="1:16382">
      <c r="A3882" s="10" t="s">
        <v>2502</v>
      </c>
      <c r="B3882" s="5">
        <v>331104026</v>
      </c>
      <c r="C3882" s="11" t="s">
        <v>6851</v>
      </c>
      <c r="D3882" s="10" t="s">
        <v>11</v>
      </c>
      <c r="E3882" s="12">
        <v>1940</v>
      </c>
      <c r="F3882" s="11" t="s">
        <v>6852</v>
      </c>
      <c r="G3882" s="11"/>
      <c r="H3882" s="11"/>
      <c r="XFB3882" s="45"/>
    </row>
    <row r="3883" s="38" customFormat="1" ht="22.5" spans="1:16382">
      <c r="A3883" s="10" t="s">
        <v>2502</v>
      </c>
      <c r="B3883" s="5">
        <v>331104027</v>
      </c>
      <c r="C3883" s="11" t="s">
        <v>6853</v>
      </c>
      <c r="D3883" s="10" t="s">
        <v>11</v>
      </c>
      <c r="E3883" s="12">
        <v>1810</v>
      </c>
      <c r="F3883" s="11" t="s">
        <v>6854</v>
      </c>
      <c r="G3883" s="11"/>
      <c r="H3883" s="11"/>
      <c r="XFB3883" s="45"/>
    </row>
    <row r="3884" s="38" customFormat="1" ht="22.5" spans="1:16382">
      <c r="A3884" s="10" t="s">
        <v>2502</v>
      </c>
      <c r="B3884" s="5">
        <v>331104028</v>
      </c>
      <c r="C3884" s="11" t="s">
        <v>6855</v>
      </c>
      <c r="D3884" s="10" t="s">
        <v>11</v>
      </c>
      <c r="E3884" s="12">
        <v>2320</v>
      </c>
      <c r="F3884" s="11" t="s">
        <v>432</v>
      </c>
      <c r="G3884" s="11"/>
      <c r="H3884" s="11"/>
      <c r="XFB3884" s="45"/>
    </row>
    <row r="3885" s="38" customFormat="1" ht="22.5" spans="1:16382">
      <c r="A3885" s="10" t="s">
        <v>2502</v>
      </c>
      <c r="B3885" s="5" t="s">
        <v>6856</v>
      </c>
      <c r="C3885" s="11" t="s">
        <v>6857</v>
      </c>
      <c r="D3885" s="10" t="s">
        <v>11</v>
      </c>
      <c r="E3885" s="12">
        <v>3530</v>
      </c>
      <c r="F3885" s="11"/>
      <c r="G3885" s="11"/>
      <c r="H3885" s="11"/>
      <c r="XFB3885" s="45"/>
    </row>
    <row r="3886" s="38" customFormat="1" ht="33.75" spans="1:16382">
      <c r="A3886" s="10" t="s">
        <v>2502</v>
      </c>
      <c r="B3886" s="5">
        <v>331104029</v>
      </c>
      <c r="C3886" s="18" t="s">
        <v>6858</v>
      </c>
      <c r="D3886" s="22" t="s">
        <v>11</v>
      </c>
      <c r="E3886" s="94">
        <v>3500</v>
      </c>
      <c r="F3886" s="157" t="s">
        <v>6859</v>
      </c>
      <c r="G3886" s="23" t="s">
        <v>6860</v>
      </c>
      <c r="H3886" s="23"/>
      <c r="XFB3886" s="45"/>
    </row>
    <row r="3887" s="38" customFormat="1" spans="1:16382">
      <c r="A3887" s="10" t="s">
        <v>2502</v>
      </c>
      <c r="B3887" s="18">
        <v>331201001</v>
      </c>
      <c r="C3887" s="19" t="s">
        <v>6861</v>
      </c>
      <c r="D3887" s="12" t="s">
        <v>11</v>
      </c>
      <c r="E3887" s="12">
        <v>3840</v>
      </c>
      <c r="F3887" s="19" t="s">
        <v>6862</v>
      </c>
      <c r="G3887" s="19"/>
      <c r="H3887" s="19"/>
      <c r="XFB3887" s="45"/>
    </row>
    <row r="3888" s="38" customFormat="1" spans="1:16382">
      <c r="A3888" s="10" t="s">
        <v>2502</v>
      </c>
      <c r="B3888" s="5">
        <v>331201002</v>
      </c>
      <c r="C3888" s="11" t="s">
        <v>6863</v>
      </c>
      <c r="D3888" s="10" t="s">
        <v>11</v>
      </c>
      <c r="E3888" s="12">
        <v>1940</v>
      </c>
      <c r="F3888" s="11"/>
      <c r="G3888" s="11"/>
      <c r="H3888" s="11"/>
      <c r="XFB3888" s="45"/>
    </row>
    <row r="3889" s="38" customFormat="1" spans="1:16382">
      <c r="A3889" s="10" t="s">
        <v>2502</v>
      </c>
      <c r="B3889" s="5">
        <v>331201003</v>
      </c>
      <c r="C3889" s="11" t="s">
        <v>6864</v>
      </c>
      <c r="D3889" s="10" t="s">
        <v>11</v>
      </c>
      <c r="E3889" s="12">
        <v>2320</v>
      </c>
      <c r="F3889" s="11"/>
      <c r="G3889" s="11"/>
      <c r="H3889" s="11"/>
      <c r="XFB3889" s="45"/>
    </row>
    <row r="3890" s="38" customFormat="1" spans="1:16382">
      <c r="A3890" s="10" t="s">
        <v>2502</v>
      </c>
      <c r="B3890" s="5">
        <v>331201004</v>
      </c>
      <c r="C3890" s="11" t="s">
        <v>6865</v>
      </c>
      <c r="D3890" s="10" t="s">
        <v>11</v>
      </c>
      <c r="E3890" s="12">
        <v>1550</v>
      </c>
      <c r="F3890" s="11"/>
      <c r="G3890" s="11"/>
      <c r="H3890" s="11"/>
      <c r="XFB3890" s="45"/>
    </row>
    <row r="3891" s="38" customFormat="1" spans="1:16382">
      <c r="A3891" s="10" t="s">
        <v>2502</v>
      </c>
      <c r="B3891" s="5">
        <v>331201005</v>
      </c>
      <c r="C3891" s="5" t="s">
        <v>6866</v>
      </c>
      <c r="D3891" s="10" t="s">
        <v>11</v>
      </c>
      <c r="E3891" s="12">
        <v>620</v>
      </c>
      <c r="F3891" s="11"/>
      <c r="G3891" s="11"/>
      <c r="H3891" s="11"/>
      <c r="XFB3891" s="45"/>
    </row>
    <row r="3892" s="38" customFormat="1" spans="1:16382">
      <c r="A3892" s="10" t="s">
        <v>2502</v>
      </c>
      <c r="B3892" s="5">
        <v>331201006</v>
      </c>
      <c r="C3892" s="51" t="s">
        <v>6867</v>
      </c>
      <c r="D3892" s="10" t="s">
        <v>11</v>
      </c>
      <c r="E3892" s="12">
        <v>2720</v>
      </c>
      <c r="F3892" s="11" t="s">
        <v>6868</v>
      </c>
      <c r="G3892" s="11"/>
      <c r="H3892" s="11"/>
      <c r="XFB3892" s="45"/>
    </row>
    <row r="3893" s="38" customFormat="1" spans="1:16382">
      <c r="A3893" s="10" t="s">
        <v>2502</v>
      </c>
      <c r="B3893" s="18" t="s">
        <v>6869</v>
      </c>
      <c r="C3893" s="19" t="s">
        <v>6870</v>
      </c>
      <c r="D3893" s="12" t="s">
        <v>11</v>
      </c>
      <c r="E3893" s="12">
        <v>2930</v>
      </c>
      <c r="F3893" s="19"/>
      <c r="G3893" s="19"/>
      <c r="H3893" s="19"/>
      <c r="XFB3893" s="45"/>
    </row>
    <row r="3894" s="38" customFormat="1" ht="22.5" spans="1:16382">
      <c r="A3894" s="10" t="s">
        <v>2502</v>
      </c>
      <c r="B3894" s="5" t="s">
        <v>6871</v>
      </c>
      <c r="C3894" s="11" t="s">
        <v>6872</v>
      </c>
      <c r="D3894" s="10" t="s">
        <v>11</v>
      </c>
      <c r="E3894" s="12">
        <v>5160</v>
      </c>
      <c r="F3894" s="11" t="s">
        <v>6873</v>
      </c>
      <c r="G3894" s="11"/>
      <c r="H3894" s="11"/>
      <c r="XFB3894" s="45"/>
    </row>
    <row r="3895" s="38" customFormat="1" ht="22.5" spans="1:16382">
      <c r="A3895" s="10" t="s">
        <v>2502</v>
      </c>
      <c r="B3895" s="18" t="s">
        <v>6874</v>
      </c>
      <c r="C3895" s="19" t="s">
        <v>6875</v>
      </c>
      <c r="D3895" s="12" t="s">
        <v>11</v>
      </c>
      <c r="E3895" s="12">
        <v>2450</v>
      </c>
      <c r="F3895" s="18" t="s">
        <v>6876</v>
      </c>
      <c r="G3895" s="18" t="s">
        <v>6877</v>
      </c>
      <c r="H3895" s="18"/>
      <c r="XFB3895" s="45"/>
    </row>
    <row r="3896" s="38" customFormat="1" ht="22.5" spans="1:16382">
      <c r="A3896" s="10" t="s">
        <v>2502</v>
      </c>
      <c r="B3896" s="5">
        <v>331201007</v>
      </c>
      <c r="C3896" s="11" t="s">
        <v>6878</v>
      </c>
      <c r="D3896" s="10" t="s">
        <v>11</v>
      </c>
      <c r="E3896" s="12">
        <v>1030</v>
      </c>
      <c r="F3896" s="11"/>
      <c r="G3896" s="11" t="s">
        <v>4040</v>
      </c>
      <c r="H3896" s="11"/>
      <c r="XFB3896" s="45"/>
    </row>
    <row r="3897" s="38" customFormat="1" ht="22.5" spans="1:16382">
      <c r="A3897" s="10" t="s">
        <v>2502</v>
      </c>
      <c r="B3897" s="5">
        <v>331201008</v>
      </c>
      <c r="C3897" s="11" t="s">
        <v>6879</v>
      </c>
      <c r="D3897" s="10" t="s">
        <v>11</v>
      </c>
      <c r="E3897" s="12">
        <v>800</v>
      </c>
      <c r="F3897" s="11"/>
      <c r="G3897" s="11" t="s">
        <v>3482</v>
      </c>
      <c r="H3897" s="11"/>
      <c r="XFB3897" s="45"/>
    </row>
    <row r="3898" s="38" customFormat="1" spans="1:16382">
      <c r="A3898" s="10" t="s">
        <v>2502</v>
      </c>
      <c r="B3898" s="5">
        <v>331201009</v>
      </c>
      <c r="C3898" s="11" t="s">
        <v>6880</v>
      </c>
      <c r="D3898" s="10" t="s">
        <v>11</v>
      </c>
      <c r="E3898" s="12">
        <v>1940</v>
      </c>
      <c r="F3898" s="11"/>
      <c r="G3898" s="11"/>
      <c r="H3898" s="11"/>
      <c r="XFB3898" s="45"/>
    </row>
    <row r="3899" s="38" customFormat="1" spans="1:16382">
      <c r="A3899" s="10" t="s">
        <v>2502</v>
      </c>
      <c r="B3899" s="5">
        <v>331202001</v>
      </c>
      <c r="C3899" s="11" t="s">
        <v>6881</v>
      </c>
      <c r="D3899" s="10" t="s">
        <v>11</v>
      </c>
      <c r="E3899" s="12">
        <v>530</v>
      </c>
      <c r="F3899" s="11"/>
      <c r="G3899" s="11"/>
      <c r="H3899" s="11"/>
      <c r="XFB3899" s="45"/>
    </row>
    <row r="3900" s="38" customFormat="1" spans="1:16382">
      <c r="A3900" s="10" t="s">
        <v>2502</v>
      </c>
      <c r="B3900" s="5">
        <v>331202002</v>
      </c>
      <c r="C3900" s="11" t="s">
        <v>6882</v>
      </c>
      <c r="D3900" s="10" t="s">
        <v>11</v>
      </c>
      <c r="E3900" s="12">
        <v>530</v>
      </c>
      <c r="F3900" s="11" t="s">
        <v>6883</v>
      </c>
      <c r="G3900" s="11"/>
      <c r="H3900" s="11"/>
      <c r="XFB3900" s="45"/>
    </row>
    <row r="3901" s="38" customFormat="1" spans="1:16382">
      <c r="A3901" s="10" t="s">
        <v>2502</v>
      </c>
      <c r="B3901" s="5">
        <v>331202003</v>
      </c>
      <c r="C3901" s="11" t="s">
        <v>6884</v>
      </c>
      <c r="D3901" s="10" t="s">
        <v>11</v>
      </c>
      <c r="E3901" s="12">
        <v>800</v>
      </c>
      <c r="F3901" s="11"/>
      <c r="G3901" s="11"/>
      <c r="H3901" s="11"/>
      <c r="XFB3901" s="45"/>
    </row>
    <row r="3902" s="38" customFormat="1" spans="1:16382">
      <c r="A3902" s="10" t="s">
        <v>2502</v>
      </c>
      <c r="B3902" s="5">
        <v>331202004</v>
      </c>
      <c r="C3902" s="11" t="s">
        <v>6885</v>
      </c>
      <c r="D3902" s="10" t="s">
        <v>11</v>
      </c>
      <c r="E3902" s="12">
        <v>670</v>
      </c>
      <c r="F3902" s="11"/>
      <c r="G3902" s="11"/>
      <c r="H3902" s="11"/>
      <c r="XFB3902" s="45"/>
    </row>
    <row r="3903" s="38" customFormat="1" spans="1:16382">
      <c r="A3903" s="10" t="s">
        <v>2502</v>
      </c>
      <c r="B3903" s="5">
        <v>331202005</v>
      </c>
      <c r="C3903" s="11" t="s">
        <v>6886</v>
      </c>
      <c r="D3903" s="10" t="s">
        <v>493</v>
      </c>
      <c r="E3903" s="12">
        <v>1160</v>
      </c>
      <c r="F3903" s="11" t="s">
        <v>6887</v>
      </c>
      <c r="G3903" s="11"/>
      <c r="H3903" s="11"/>
      <c r="XFB3903" s="45"/>
    </row>
    <row r="3904" s="38" customFormat="1" spans="1:16382">
      <c r="A3904" s="10" t="s">
        <v>2502</v>
      </c>
      <c r="B3904" s="5">
        <v>331202006</v>
      </c>
      <c r="C3904" s="11" t="s">
        <v>6888</v>
      </c>
      <c r="D3904" s="10" t="s">
        <v>493</v>
      </c>
      <c r="E3904" s="12">
        <v>670</v>
      </c>
      <c r="F3904" s="11"/>
      <c r="G3904" s="11"/>
      <c r="H3904" s="11"/>
      <c r="XFB3904" s="45"/>
    </row>
    <row r="3905" s="38" customFormat="1" spans="1:16382">
      <c r="A3905" s="10" t="s">
        <v>2502</v>
      </c>
      <c r="B3905" s="5">
        <v>331202007</v>
      </c>
      <c r="C3905" s="11" t="s">
        <v>6889</v>
      </c>
      <c r="D3905" s="10" t="s">
        <v>493</v>
      </c>
      <c r="E3905" s="12">
        <v>800</v>
      </c>
      <c r="F3905" s="11"/>
      <c r="G3905" s="11"/>
      <c r="H3905" s="11"/>
      <c r="XFB3905" s="45"/>
    </row>
    <row r="3906" s="38" customFormat="1" spans="1:16382">
      <c r="A3906" s="10" t="s">
        <v>2502</v>
      </c>
      <c r="B3906" s="5">
        <v>331202008</v>
      </c>
      <c r="C3906" s="11" t="s">
        <v>6890</v>
      </c>
      <c r="D3906" s="10" t="s">
        <v>493</v>
      </c>
      <c r="E3906" s="12">
        <v>800</v>
      </c>
      <c r="F3906" s="11" t="s">
        <v>6891</v>
      </c>
      <c r="G3906" s="11"/>
      <c r="H3906" s="11"/>
      <c r="XFB3906" s="45"/>
    </row>
    <row r="3907" s="38" customFormat="1" spans="1:16382">
      <c r="A3907" s="10" t="s">
        <v>2502</v>
      </c>
      <c r="B3907" s="5">
        <v>331202009</v>
      </c>
      <c r="C3907" s="11" t="s">
        <v>6892</v>
      </c>
      <c r="D3907" s="10" t="s">
        <v>11</v>
      </c>
      <c r="E3907" s="12">
        <v>1030</v>
      </c>
      <c r="F3907" s="11"/>
      <c r="G3907" s="11"/>
      <c r="H3907" s="11"/>
      <c r="XFB3907" s="45"/>
    </row>
    <row r="3908" s="38" customFormat="1" spans="1:16382">
      <c r="A3908" s="10" t="s">
        <v>2502</v>
      </c>
      <c r="B3908" s="5">
        <v>331202010</v>
      </c>
      <c r="C3908" s="11" t="s">
        <v>6893</v>
      </c>
      <c r="D3908" s="10" t="s">
        <v>493</v>
      </c>
      <c r="E3908" s="12">
        <v>1160</v>
      </c>
      <c r="F3908" s="11" t="s">
        <v>6894</v>
      </c>
      <c r="G3908" s="11"/>
      <c r="H3908" s="11"/>
      <c r="XFB3908" s="45"/>
    </row>
    <row r="3909" s="38" customFormat="1" spans="1:16382">
      <c r="A3909" s="10" t="s">
        <v>2502</v>
      </c>
      <c r="B3909" s="5">
        <v>331202011</v>
      </c>
      <c r="C3909" s="11" t="s">
        <v>6895</v>
      </c>
      <c r="D3909" s="10" t="s">
        <v>493</v>
      </c>
      <c r="E3909" s="12">
        <v>670</v>
      </c>
      <c r="F3909" s="11"/>
      <c r="G3909" s="11"/>
      <c r="H3909" s="11"/>
      <c r="XFB3909" s="45"/>
    </row>
    <row r="3910" s="38" customFormat="1" ht="22.5" spans="1:16382">
      <c r="A3910" s="10" t="s">
        <v>2502</v>
      </c>
      <c r="B3910" s="5">
        <v>331202012</v>
      </c>
      <c r="C3910" s="11" t="s">
        <v>6896</v>
      </c>
      <c r="D3910" s="10" t="s">
        <v>11</v>
      </c>
      <c r="E3910" s="12">
        <v>3230</v>
      </c>
      <c r="F3910" s="11"/>
      <c r="G3910" s="11"/>
      <c r="H3910" s="11"/>
      <c r="XFB3910" s="45"/>
    </row>
    <row r="3911" s="38" customFormat="1" spans="1:16382">
      <c r="A3911" s="10" t="s">
        <v>2502</v>
      </c>
      <c r="B3911" s="5">
        <v>331202013</v>
      </c>
      <c r="C3911" s="11" t="s">
        <v>6897</v>
      </c>
      <c r="D3911" s="10" t="s">
        <v>11</v>
      </c>
      <c r="E3911" s="12">
        <v>1290</v>
      </c>
      <c r="F3911" s="11"/>
      <c r="G3911" s="11"/>
      <c r="H3911" s="11"/>
      <c r="XFB3911" s="45"/>
    </row>
    <row r="3912" s="38" customFormat="1" spans="1:16382">
      <c r="A3912" s="10" t="s">
        <v>2502</v>
      </c>
      <c r="B3912" s="18">
        <v>331202014</v>
      </c>
      <c r="C3912" s="19" t="s">
        <v>6898</v>
      </c>
      <c r="D3912" s="12" t="s">
        <v>493</v>
      </c>
      <c r="E3912" s="12">
        <v>2130</v>
      </c>
      <c r="F3912" s="19" t="s">
        <v>6899</v>
      </c>
      <c r="G3912" s="19"/>
      <c r="H3912" s="19"/>
      <c r="XFB3912" s="45"/>
    </row>
    <row r="3913" s="38" customFormat="1" spans="1:16382">
      <c r="A3913" s="10" t="s">
        <v>2502</v>
      </c>
      <c r="B3913" s="5">
        <v>331202015</v>
      </c>
      <c r="C3913" s="11" t="s">
        <v>6900</v>
      </c>
      <c r="D3913" s="10" t="s">
        <v>11</v>
      </c>
      <c r="E3913" s="12">
        <v>1940</v>
      </c>
      <c r="F3913" s="11"/>
      <c r="G3913" s="11"/>
      <c r="H3913" s="11"/>
      <c r="XFB3913" s="45"/>
    </row>
    <row r="3914" s="38" customFormat="1" ht="22.5" spans="1:16382">
      <c r="A3914" s="10" t="s">
        <v>2502</v>
      </c>
      <c r="B3914" s="5">
        <v>331202016</v>
      </c>
      <c r="C3914" s="5" t="s">
        <v>6901</v>
      </c>
      <c r="D3914" s="10" t="s">
        <v>11</v>
      </c>
      <c r="E3914" s="12">
        <v>1340</v>
      </c>
      <c r="F3914" s="11"/>
      <c r="G3914" s="11"/>
      <c r="H3914" s="11"/>
      <c r="XFB3914" s="45"/>
    </row>
    <row r="3915" s="38" customFormat="1" spans="1:16382">
      <c r="A3915" s="10" t="s">
        <v>2502</v>
      </c>
      <c r="B3915" s="5">
        <v>331203001</v>
      </c>
      <c r="C3915" s="11" t="s">
        <v>6902</v>
      </c>
      <c r="D3915" s="10" t="s">
        <v>11</v>
      </c>
      <c r="E3915" s="12">
        <v>800</v>
      </c>
      <c r="F3915" s="11" t="s">
        <v>6903</v>
      </c>
      <c r="G3915" s="11"/>
      <c r="H3915" s="11"/>
      <c r="XFB3915" s="45"/>
    </row>
    <row r="3916" s="38" customFormat="1" spans="1:16382">
      <c r="A3916" s="10" t="s">
        <v>2502</v>
      </c>
      <c r="B3916" s="5">
        <v>331203002</v>
      </c>
      <c r="C3916" s="5" t="s">
        <v>6904</v>
      </c>
      <c r="D3916" s="10" t="s">
        <v>11</v>
      </c>
      <c r="E3916" s="12">
        <v>1750</v>
      </c>
      <c r="F3916" s="11"/>
      <c r="G3916" s="11"/>
      <c r="H3916" s="11"/>
      <c r="XFB3916" s="45"/>
    </row>
    <row r="3917" s="38" customFormat="1" spans="1:16382">
      <c r="A3917" s="10" t="s">
        <v>2502</v>
      </c>
      <c r="B3917" s="5">
        <v>331203003</v>
      </c>
      <c r="C3917" s="11" t="s">
        <v>6905</v>
      </c>
      <c r="D3917" s="10" t="s">
        <v>11</v>
      </c>
      <c r="E3917" s="12">
        <v>1290</v>
      </c>
      <c r="F3917" s="11"/>
      <c r="G3917" s="11"/>
      <c r="H3917" s="11"/>
      <c r="XFB3917" s="45"/>
    </row>
    <row r="3918" s="38" customFormat="1" spans="1:16382">
      <c r="A3918" s="10" t="s">
        <v>2502</v>
      </c>
      <c r="B3918" s="5">
        <v>331203004</v>
      </c>
      <c r="C3918" s="11" t="s">
        <v>6906</v>
      </c>
      <c r="D3918" s="10" t="s">
        <v>11</v>
      </c>
      <c r="E3918" s="12">
        <v>800</v>
      </c>
      <c r="F3918" s="11"/>
      <c r="G3918" s="11"/>
      <c r="H3918" s="11"/>
      <c r="XFB3918" s="45"/>
    </row>
    <row r="3919" s="38" customFormat="1" spans="1:16382">
      <c r="A3919" s="10" t="s">
        <v>2502</v>
      </c>
      <c r="B3919" s="5">
        <v>331203005</v>
      </c>
      <c r="C3919" s="11" t="s">
        <v>6907</v>
      </c>
      <c r="D3919" s="10" t="s">
        <v>11</v>
      </c>
      <c r="E3919" s="12">
        <v>1290</v>
      </c>
      <c r="F3919" s="11"/>
      <c r="G3919" s="11"/>
      <c r="H3919" s="11"/>
      <c r="XFB3919" s="45"/>
    </row>
    <row r="3920" s="38" customFormat="1" ht="22.5" spans="1:16382">
      <c r="A3920" s="10" t="s">
        <v>2502</v>
      </c>
      <c r="B3920" s="5">
        <v>331203006</v>
      </c>
      <c r="C3920" s="11" t="s">
        <v>6908</v>
      </c>
      <c r="D3920" s="10" t="s">
        <v>493</v>
      </c>
      <c r="E3920" s="12">
        <v>800</v>
      </c>
      <c r="F3920" s="11"/>
      <c r="G3920" s="11"/>
      <c r="H3920" s="11"/>
      <c r="XFB3920" s="45"/>
    </row>
    <row r="3921" s="38" customFormat="1" ht="22.5" spans="1:16382">
      <c r="A3921" s="10" t="s">
        <v>2502</v>
      </c>
      <c r="B3921" s="5" t="s">
        <v>6909</v>
      </c>
      <c r="C3921" s="11" t="s">
        <v>6910</v>
      </c>
      <c r="D3921" s="10" t="s">
        <v>493</v>
      </c>
      <c r="E3921" s="12">
        <v>1290</v>
      </c>
      <c r="F3921" s="11"/>
      <c r="G3921" s="11"/>
      <c r="H3921" s="11"/>
      <c r="XFB3921" s="45"/>
    </row>
    <row r="3922" s="38" customFormat="1" ht="22.5" spans="1:16382">
      <c r="A3922" s="12" t="s">
        <v>2502</v>
      </c>
      <c r="B3922" s="5" t="s">
        <v>6911</v>
      </c>
      <c r="C3922" s="5" t="s">
        <v>6912</v>
      </c>
      <c r="D3922" s="10" t="s">
        <v>11</v>
      </c>
      <c r="E3922" s="12">
        <v>1400</v>
      </c>
      <c r="F3922" s="11"/>
      <c r="G3922" s="11"/>
      <c r="H3922" s="11"/>
      <c r="XFB3922" s="45"/>
    </row>
    <row r="3923" s="38" customFormat="1" spans="1:16382">
      <c r="A3923" s="10" t="s">
        <v>2502</v>
      </c>
      <c r="B3923" s="5">
        <v>331203007</v>
      </c>
      <c r="C3923" s="11" t="s">
        <v>6913</v>
      </c>
      <c r="D3923" s="10" t="s">
        <v>11</v>
      </c>
      <c r="E3923" s="12">
        <v>670</v>
      </c>
      <c r="F3923" s="11"/>
      <c r="G3923" s="11" t="s">
        <v>3588</v>
      </c>
      <c r="H3923" s="11"/>
      <c r="XFB3923" s="45"/>
    </row>
    <row r="3924" s="38" customFormat="1" spans="1:16382">
      <c r="A3924" s="10" t="s">
        <v>2502</v>
      </c>
      <c r="B3924" s="5">
        <v>331203008</v>
      </c>
      <c r="C3924" s="11" t="s">
        <v>6914</v>
      </c>
      <c r="D3924" s="10" t="s">
        <v>11</v>
      </c>
      <c r="E3924" s="12">
        <v>670</v>
      </c>
      <c r="F3924" s="11"/>
      <c r="G3924" s="11"/>
      <c r="H3924" s="11"/>
      <c r="XFB3924" s="45"/>
    </row>
    <row r="3925" s="38" customFormat="1" spans="1:16382">
      <c r="A3925" s="10" t="s">
        <v>2502</v>
      </c>
      <c r="B3925" s="5">
        <v>331203009</v>
      </c>
      <c r="C3925" s="11" t="s">
        <v>6915</v>
      </c>
      <c r="D3925" s="10" t="s">
        <v>11</v>
      </c>
      <c r="E3925" s="12">
        <v>670</v>
      </c>
      <c r="F3925" s="11"/>
      <c r="G3925" s="11"/>
      <c r="H3925" s="11"/>
      <c r="XFB3925" s="45"/>
    </row>
    <row r="3926" s="38" customFormat="1" spans="1:16382">
      <c r="A3926" s="10" t="s">
        <v>2502</v>
      </c>
      <c r="B3926" s="5">
        <v>331203010</v>
      </c>
      <c r="C3926" s="11" t="s">
        <v>6916</v>
      </c>
      <c r="D3926" s="10" t="s">
        <v>11</v>
      </c>
      <c r="E3926" s="12">
        <v>800</v>
      </c>
      <c r="F3926" s="11"/>
      <c r="G3926" s="11"/>
      <c r="H3926" s="11"/>
      <c r="XFB3926" s="45"/>
    </row>
    <row r="3927" s="38" customFormat="1" spans="1:16382">
      <c r="A3927" s="10" t="s">
        <v>2502</v>
      </c>
      <c r="B3927" s="5">
        <v>331203011</v>
      </c>
      <c r="C3927" s="5" t="s">
        <v>6917</v>
      </c>
      <c r="D3927" s="10" t="s">
        <v>11</v>
      </c>
      <c r="E3927" s="12">
        <v>1570</v>
      </c>
      <c r="F3927" s="11"/>
      <c r="G3927" s="11"/>
      <c r="H3927" s="11"/>
      <c r="XFB3927" s="45"/>
    </row>
    <row r="3928" s="38" customFormat="1" spans="1:16382">
      <c r="A3928" s="10" t="s">
        <v>2502</v>
      </c>
      <c r="B3928" s="5">
        <v>331203012</v>
      </c>
      <c r="C3928" s="11" t="s">
        <v>6918</v>
      </c>
      <c r="D3928" s="10" t="s">
        <v>11</v>
      </c>
      <c r="E3928" s="12">
        <v>1030</v>
      </c>
      <c r="F3928" s="11"/>
      <c r="G3928" s="11"/>
      <c r="H3928" s="11"/>
      <c r="XFB3928" s="45"/>
    </row>
    <row r="3929" s="38" customFormat="1" spans="1:16382">
      <c r="A3929" s="10" t="s">
        <v>2502</v>
      </c>
      <c r="B3929" s="5">
        <v>331203013</v>
      </c>
      <c r="C3929" s="11" t="s">
        <v>6919</v>
      </c>
      <c r="D3929" s="10" t="s">
        <v>11</v>
      </c>
      <c r="E3929" s="12">
        <v>670</v>
      </c>
      <c r="F3929" s="11"/>
      <c r="G3929" s="11"/>
      <c r="H3929" s="11"/>
      <c r="XFB3929" s="45"/>
    </row>
    <row r="3930" s="38" customFormat="1" ht="22.5" spans="1:16382">
      <c r="A3930" s="10" t="s">
        <v>2502</v>
      </c>
      <c r="B3930" s="5">
        <v>331203014</v>
      </c>
      <c r="C3930" s="5" t="s">
        <v>6920</v>
      </c>
      <c r="D3930" s="10" t="s">
        <v>11</v>
      </c>
      <c r="E3930" s="12">
        <v>1510</v>
      </c>
      <c r="F3930" s="11"/>
      <c r="G3930" s="11"/>
      <c r="H3930" s="11"/>
      <c r="XFB3930" s="45"/>
    </row>
    <row r="3931" s="38" customFormat="1" spans="1:16382">
      <c r="A3931" s="10" t="s">
        <v>2502</v>
      </c>
      <c r="B3931" s="5">
        <v>331204001</v>
      </c>
      <c r="C3931" s="11" t="s">
        <v>6921</v>
      </c>
      <c r="D3931" s="10" t="s">
        <v>11</v>
      </c>
      <c r="E3931" s="12">
        <v>195</v>
      </c>
      <c r="F3931" s="11" t="s">
        <v>6922</v>
      </c>
      <c r="G3931" s="11"/>
      <c r="H3931" s="11"/>
      <c r="XFB3931" s="45"/>
    </row>
    <row r="3932" s="38" customFormat="1" spans="1:16382">
      <c r="A3932" s="10" t="s">
        <v>2502</v>
      </c>
      <c r="B3932" s="5">
        <v>331204002</v>
      </c>
      <c r="C3932" s="5" t="s">
        <v>6923</v>
      </c>
      <c r="D3932" s="10" t="s">
        <v>11</v>
      </c>
      <c r="E3932" s="12">
        <v>280</v>
      </c>
      <c r="F3932" s="88"/>
      <c r="G3932" s="5" t="s">
        <v>6707</v>
      </c>
      <c r="H3932" s="5"/>
      <c r="XFB3932" s="45"/>
    </row>
    <row r="3933" s="38" customFormat="1" spans="1:16382">
      <c r="A3933" s="10" t="s">
        <v>2502</v>
      </c>
      <c r="B3933" s="5">
        <v>331204003</v>
      </c>
      <c r="C3933" s="11" t="s">
        <v>6924</v>
      </c>
      <c r="D3933" s="10" t="s">
        <v>11</v>
      </c>
      <c r="E3933" s="12">
        <v>670</v>
      </c>
      <c r="F3933" s="11"/>
      <c r="G3933" s="11"/>
      <c r="H3933" s="11"/>
      <c r="XFB3933" s="45"/>
    </row>
    <row r="3934" s="38" customFormat="1" spans="1:16382">
      <c r="A3934" s="10" t="s">
        <v>2502</v>
      </c>
      <c r="B3934" s="5">
        <v>331204004</v>
      </c>
      <c r="C3934" s="11" t="s">
        <v>6925</v>
      </c>
      <c r="D3934" s="10" t="s">
        <v>11</v>
      </c>
      <c r="E3934" s="12">
        <v>195</v>
      </c>
      <c r="F3934" s="11"/>
      <c r="G3934" s="11"/>
      <c r="H3934" s="11"/>
      <c r="XFB3934" s="45"/>
    </row>
    <row r="3935" s="38" customFormat="1" spans="1:16382">
      <c r="A3935" s="10" t="s">
        <v>2502</v>
      </c>
      <c r="B3935" s="5">
        <v>331204005</v>
      </c>
      <c r="C3935" s="11" t="s">
        <v>6926</v>
      </c>
      <c r="D3935" s="10" t="s">
        <v>11</v>
      </c>
      <c r="E3935" s="12">
        <v>1940</v>
      </c>
      <c r="F3935" s="11"/>
      <c r="G3935" s="11"/>
      <c r="H3935" s="11"/>
      <c r="XFB3935" s="45"/>
    </row>
    <row r="3936" s="38" customFormat="1" spans="1:16382">
      <c r="A3936" s="10" t="s">
        <v>2502</v>
      </c>
      <c r="B3936" s="5">
        <v>331204006</v>
      </c>
      <c r="C3936" s="11" t="s">
        <v>6927</v>
      </c>
      <c r="D3936" s="10" t="s">
        <v>11</v>
      </c>
      <c r="E3936" s="12">
        <v>670</v>
      </c>
      <c r="F3936" s="11" t="s">
        <v>6928</v>
      </c>
      <c r="G3936" s="11"/>
      <c r="H3936" s="11"/>
      <c r="XFB3936" s="45"/>
    </row>
    <row r="3937" s="38" customFormat="1" spans="1:16382">
      <c r="A3937" s="10" t="s">
        <v>2502</v>
      </c>
      <c r="B3937" s="5">
        <v>331204007</v>
      </c>
      <c r="C3937" s="11" t="s">
        <v>6929</v>
      </c>
      <c r="D3937" s="10" t="s">
        <v>11</v>
      </c>
      <c r="E3937" s="12">
        <v>1290</v>
      </c>
      <c r="F3937" s="11" t="s">
        <v>6930</v>
      </c>
      <c r="G3937" s="11"/>
      <c r="H3937" s="11"/>
      <c r="XFB3937" s="45"/>
    </row>
    <row r="3938" s="38" customFormat="1" spans="1:16382">
      <c r="A3938" s="10" t="s">
        <v>2502</v>
      </c>
      <c r="B3938" s="5">
        <v>331204008</v>
      </c>
      <c r="C3938" s="11" t="s">
        <v>6931</v>
      </c>
      <c r="D3938" s="10" t="s">
        <v>11</v>
      </c>
      <c r="E3938" s="12">
        <v>1550</v>
      </c>
      <c r="F3938" s="11" t="s">
        <v>6930</v>
      </c>
      <c r="G3938" s="11"/>
      <c r="H3938" s="11"/>
      <c r="XFB3938" s="45"/>
    </row>
    <row r="3939" s="38" customFormat="1" spans="1:16382">
      <c r="A3939" s="10" t="s">
        <v>2502</v>
      </c>
      <c r="B3939" s="5">
        <v>331204009</v>
      </c>
      <c r="C3939" s="11" t="s">
        <v>6932</v>
      </c>
      <c r="D3939" s="10" t="s">
        <v>11</v>
      </c>
      <c r="E3939" s="12">
        <v>1430</v>
      </c>
      <c r="F3939" s="11"/>
      <c r="G3939" s="11"/>
      <c r="H3939" s="11"/>
      <c r="XFB3939" s="45"/>
    </row>
    <row r="3940" s="38" customFormat="1" ht="22.5" spans="1:16382">
      <c r="A3940" s="10" t="s">
        <v>2502</v>
      </c>
      <c r="B3940" s="5" t="s">
        <v>6933</v>
      </c>
      <c r="C3940" s="11" t="s">
        <v>6934</v>
      </c>
      <c r="D3940" s="10" t="s">
        <v>11</v>
      </c>
      <c r="E3940" s="12">
        <v>2170</v>
      </c>
      <c r="F3940" s="11"/>
      <c r="G3940" s="11"/>
      <c r="H3940" s="11"/>
      <c r="XFB3940" s="45"/>
    </row>
    <row r="3941" s="38" customFormat="1" spans="1:16382">
      <c r="A3941" s="10" t="s">
        <v>2502</v>
      </c>
      <c r="B3941" s="5">
        <v>331204010</v>
      </c>
      <c r="C3941" s="11" t="s">
        <v>6935</v>
      </c>
      <c r="D3941" s="10" t="s">
        <v>11</v>
      </c>
      <c r="E3941" s="12">
        <v>2580</v>
      </c>
      <c r="F3941" s="11" t="s">
        <v>6936</v>
      </c>
      <c r="G3941" s="11" t="s">
        <v>6937</v>
      </c>
      <c r="H3941" s="11"/>
      <c r="XFB3941" s="45"/>
    </row>
    <row r="3942" s="38" customFormat="1" spans="1:16382">
      <c r="A3942" s="10" t="s">
        <v>2502</v>
      </c>
      <c r="B3942" s="5">
        <v>331204011</v>
      </c>
      <c r="C3942" s="11" t="s">
        <v>6938</v>
      </c>
      <c r="D3942" s="10" t="s">
        <v>11</v>
      </c>
      <c r="E3942" s="12">
        <v>2580</v>
      </c>
      <c r="F3942" s="11" t="s">
        <v>6939</v>
      </c>
      <c r="G3942" s="11" t="s">
        <v>6937</v>
      </c>
      <c r="H3942" s="11"/>
      <c r="XFB3942" s="45"/>
    </row>
    <row r="3943" s="38" customFormat="1" spans="1:16382">
      <c r="A3943" s="10" t="s">
        <v>2502</v>
      </c>
      <c r="B3943" s="5">
        <v>331204012</v>
      </c>
      <c r="C3943" s="11" t="s">
        <v>6940</v>
      </c>
      <c r="D3943" s="10" t="s">
        <v>11</v>
      </c>
      <c r="E3943" s="12">
        <v>1000</v>
      </c>
      <c r="F3943" s="11"/>
      <c r="G3943" s="11" t="s">
        <v>6937</v>
      </c>
      <c r="H3943" s="11"/>
      <c r="XFB3943" s="45"/>
    </row>
    <row r="3944" s="38" customFormat="1" spans="1:16382">
      <c r="A3944" s="10" t="s">
        <v>2502</v>
      </c>
      <c r="B3944" s="5">
        <v>331204013</v>
      </c>
      <c r="C3944" s="11" t="s">
        <v>6941</v>
      </c>
      <c r="D3944" s="10" t="s">
        <v>11</v>
      </c>
      <c r="E3944" s="12">
        <v>1030</v>
      </c>
      <c r="F3944" s="11" t="s">
        <v>6942</v>
      </c>
      <c r="G3944" s="11"/>
      <c r="H3944" s="11"/>
      <c r="XFB3944" s="45"/>
    </row>
    <row r="3945" s="38" customFormat="1" spans="1:16382">
      <c r="A3945" s="10" t="s">
        <v>2502</v>
      </c>
      <c r="B3945" s="5">
        <v>331204014</v>
      </c>
      <c r="C3945" s="11" t="s">
        <v>6943</v>
      </c>
      <c r="D3945" s="10" t="s">
        <v>11</v>
      </c>
      <c r="E3945" s="12">
        <v>1550</v>
      </c>
      <c r="F3945" s="11" t="s">
        <v>6944</v>
      </c>
      <c r="G3945" s="11" t="s">
        <v>6937</v>
      </c>
      <c r="H3945" s="11"/>
      <c r="XFB3945" s="45"/>
    </row>
    <row r="3946" s="38" customFormat="1" spans="1:16382">
      <c r="A3946" s="10" t="s">
        <v>2502</v>
      </c>
      <c r="B3946" s="5">
        <v>331204015</v>
      </c>
      <c r="C3946" s="11" t="s">
        <v>6945</v>
      </c>
      <c r="D3946" s="10" t="s">
        <v>11</v>
      </c>
      <c r="E3946" s="12">
        <v>1940</v>
      </c>
      <c r="F3946" s="11"/>
      <c r="G3946" s="11"/>
      <c r="H3946" s="11"/>
      <c r="XFB3946" s="45"/>
    </row>
    <row r="3947" s="38" customFormat="1" ht="22.5" spans="1:16382">
      <c r="A3947" s="10" t="s">
        <v>2502</v>
      </c>
      <c r="B3947" s="5" t="s">
        <v>6946</v>
      </c>
      <c r="C3947" s="11" t="s">
        <v>6947</v>
      </c>
      <c r="D3947" s="10" t="s">
        <v>11</v>
      </c>
      <c r="E3947" s="12">
        <v>3120</v>
      </c>
      <c r="F3947" s="11"/>
      <c r="G3947" s="11"/>
      <c r="H3947" s="11"/>
      <c r="XFB3947" s="45"/>
    </row>
    <row r="3948" s="38" customFormat="1" spans="1:16382">
      <c r="A3948" s="10" t="s">
        <v>2502</v>
      </c>
      <c r="B3948" s="5">
        <v>331204016</v>
      </c>
      <c r="C3948" s="11" t="s">
        <v>6948</v>
      </c>
      <c r="D3948" s="10" t="s">
        <v>11</v>
      </c>
      <c r="E3948" s="12">
        <v>1290</v>
      </c>
      <c r="F3948" s="11"/>
      <c r="G3948" s="11"/>
      <c r="H3948" s="11"/>
      <c r="XFB3948" s="45"/>
    </row>
    <row r="3949" s="38" customFormat="1" spans="1:16382">
      <c r="A3949" s="10" t="s">
        <v>2502</v>
      </c>
      <c r="B3949" s="5">
        <v>331204017</v>
      </c>
      <c r="C3949" s="11" t="s">
        <v>6949</v>
      </c>
      <c r="D3949" s="10" t="s">
        <v>11</v>
      </c>
      <c r="E3949" s="12">
        <v>2060</v>
      </c>
      <c r="F3949" s="11"/>
      <c r="G3949" s="11"/>
      <c r="H3949" s="11"/>
      <c r="XFB3949" s="45"/>
    </row>
    <row r="3950" s="38" customFormat="1" spans="1:16382">
      <c r="A3950" s="10" t="s">
        <v>2502</v>
      </c>
      <c r="B3950" s="5">
        <v>331204018</v>
      </c>
      <c r="C3950" s="11" t="s">
        <v>6950</v>
      </c>
      <c r="D3950" s="10" t="s">
        <v>11</v>
      </c>
      <c r="E3950" s="12">
        <v>1030</v>
      </c>
      <c r="F3950" s="11"/>
      <c r="G3950" s="11"/>
      <c r="H3950" s="11"/>
      <c r="XFB3950" s="45"/>
    </row>
    <row r="3951" s="38" customFormat="1" spans="1:16382">
      <c r="A3951" s="10" t="s">
        <v>2502</v>
      </c>
      <c r="B3951" s="5">
        <v>331204019</v>
      </c>
      <c r="C3951" s="11" t="s">
        <v>6951</v>
      </c>
      <c r="D3951" s="10" t="s">
        <v>11</v>
      </c>
      <c r="E3951" s="12">
        <v>1030</v>
      </c>
      <c r="F3951" s="11" t="s">
        <v>6952</v>
      </c>
      <c r="G3951" s="11"/>
      <c r="H3951" s="11"/>
      <c r="XFB3951" s="45"/>
    </row>
    <row r="3952" s="38" customFormat="1" spans="1:16382">
      <c r="A3952" s="10" t="s">
        <v>2502</v>
      </c>
      <c r="B3952" s="5">
        <v>331301001</v>
      </c>
      <c r="C3952" s="11" t="s">
        <v>6953</v>
      </c>
      <c r="D3952" s="10" t="s">
        <v>493</v>
      </c>
      <c r="E3952" s="12">
        <v>800</v>
      </c>
      <c r="F3952" s="11" t="s">
        <v>2501</v>
      </c>
      <c r="G3952" s="11"/>
      <c r="H3952" s="11"/>
      <c r="XFB3952" s="45"/>
    </row>
    <row r="3953" s="38" customFormat="1" spans="1:16382">
      <c r="A3953" s="10" t="s">
        <v>2502</v>
      </c>
      <c r="B3953" s="5">
        <v>331301002</v>
      </c>
      <c r="C3953" s="11" t="s">
        <v>6954</v>
      </c>
      <c r="D3953" s="10" t="s">
        <v>493</v>
      </c>
      <c r="E3953" s="12">
        <v>1290</v>
      </c>
      <c r="F3953" s="11" t="s">
        <v>6955</v>
      </c>
      <c r="G3953" s="11"/>
      <c r="H3953" s="11"/>
      <c r="XFB3953" s="45"/>
    </row>
    <row r="3954" s="38" customFormat="1" spans="1:16382">
      <c r="A3954" s="10" t="s">
        <v>2502</v>
      </c>
      <c r="B3954" s="5">
        <v>331301003</v>
      </c>
      <c r="C3954" s="11" t="s">
        <v>6956</v>
      </c>
      <c r="D3954" s="10" t="s">
        <v>493</v>
      </c>
      <c r="E3954" s="12">
        <v>1290</v>
      </c>
      <c r="F3954" s="11" t="s">
        <v>2501</v>
      </c>
      <c r="G3954" s="11"/>
      <c r="H3954" s="11"/>
      <c r="XFB3954" s="45"/>
    </row>
    <row r="3955" s="38" customFormat="1" spans="1:16382">
      <c r="A3955" s="10" t="s">
        <v>2502</v>
      </c>
      <c r="B3955" s="5">
        <v>331301004</v>
      </c>
      <c r="C3955" s="11" t="s">
        <v>6957</v>
      </c>
      <c r="D3955" s="10" t="s">
        <v>493</v>
      </c>
      <c r="E3955" s="12">
        <v>1430</v>
      </c>
      <c r="F3955" s="11" t="s">
        <v>6958</v>
      </c>
      <c r="G3955" s="11"/>
      <c r="H3955" s="11"/>
      <c r="XFB3955" s="45"/>
    </row>
    <row r="3956" s="38" customFormat="1" spans="1:16382">
      <c r="A3956" s="10" t="s">
        <v>2502</v>
      </c>
      <c r="B3956" s="5" t="s">
        <v>6959</v>
      </c>
      <c r="C3956" s="11" t="s">
        <v>6960</v>
      </c>
      <c r="D3956" s="10" t="s">
        <v>493</v>
      </c>
      <c r="E3956" s="12">
        <v>1290</v>
      </c>
      <c r="F3956" s="11"/>
      <c r="G3956" s="11"/>
      <c r="H3956" s="11"/>
      <c r="XFB3956" s="45"/>
    </row>
    <row r="3957" s="38" customFormat="1" spans="1:16382">
      <c r="A3957" s="10" t="s">
        <v>2502</v>
      </c>
      <c r="B3957" s="5">
        <v>331301005</v>
      </c>
      <c r="C3957" s="11" t="s">
        <v>6961</v>
      </c>
      <c r="D3957" s="10" t="s">
        <v>493</v>
      </c>
      <c r="E3957" s="12">
        <v>1160</v>
      </c>
      <c r="F3957" s="11"/>
      <c r="G3957" s="11"/>
      <c r="H3957" s="11"/>
      <c r="XFB3957" s="45"/>
    </row>
    <row r="3958" s="38" customFormat="1" ht="33.75" spans="1:16382">
      <c r="A3958" s="10" t="s">
        <v>2502</v>
      </c>
      <c r="B3958" s="18">
        <v>331301006</v>
      </c>
      <c r="C3958" s="18" t="s">
        <v>6962</v>
      </c>
      <c r="D3958" s="12" t="s">
        <v>11</v>
      </c>
      <c r="E3958" s="12">
        <v>3840</v>
      </c>
      <c r="F3958" s="19" t="s">
        <v>6963</v>
      </c>
      <c r="G3958" s="19"/>
      <c r="H3958" s="19"/>
      <c r="XFB3958" s="45"/>
    </row>
    <row r="3959" s="38" customFormat="1" ht="22.5" spans="1:16382">
      <c r="A3959" s="10" t="s">
        <v>2502</v>
      </c>
      <c r="B3959" s="18" t="s">
        <v>6964</v>
      </c>
      <c r="C3959" s="18" t="s">
        <v>6965</v>
      </c>
      <c r="D3959" s="12" t="s">
        <v>11</v>
      </c>
      <c r="E3959" s="12">
        <v>4330</v>
      </c>
      <c r="F3959" s="19"/>
      <c r="G3959" s="19"/>
      <c r="H3959" s="19"/>
      <c r="XFB3959" s="45"/>
    </row>
    <row r="3960" s="38" customFormat="1" spans="1:16382">
      <c r="A3960" s="10" t="s">
        <v>2502</v>
      </c>
      <c r="B3960" s="5">
        <v>331301007</v>
      </c>
      <c r="C3960" s="11" t="s">
        <v>6966</v>
      </c>
      <c r="D3960" s="10" t="s">
        <v>11</v>
      </c>
      <c r="E3960" s="12">
        <v>1430</v>
      </c>
      <c r="F3960" s="11" t="s">
        <v>2501</v>
      </c>
      <c r="G3960" s="11"/>
      <c r="H3960" s="11"/>
      <c r="XFB3960" s="45"/>
    </row>
    <row r="3961" s="38" customFormat="1" spans="1:16382">
      <c r="A3961" s="10" t="s">
        <v>2502</v>
      </c>
      <c r="B3961" s="5">
        <v>331301008</v>
      </c>
      <c r="C3961" s="11" t="s">
        <v>6967</v>
      </c>
      <c r="D3961" s="10" t="s">
        <v>493</v>
      </c>
      <c r="E3961" s="12">
        <v>1290</v>
      </c>
      <c r="F3961" s="11"/>
      <c r="G3961" s="11"/>
      <c r="H3961" s="11"/>
      <c r="XFB3961" s="45"/>
    </row>
    <row r="3962" s="38" customFormat="1" spans="1:16382">
      <c r="A3962" s="10" t="s">
        <v>2502</v>
      </c>
      <c r="B3962" s="5">
        <v>331301009</v>
      </c>
      <c r="C3962" s="11" t="s">
        <v>6968</v>
      </c>
      <c r="D3962" s="10" t="s">
        <v>493</v>
      </c>
      <c r="E3962" s="12">
        <v>1440</v>
      </c>
      <c r="F3962" s="11"/>
      <c r="G3962" s="11"/>
      <c r="H3962" s="11"/>
      <c r="XFB3962" s="45"/>
    </row>
    <row r="3963" s="38" customFormat="1" spans="1:16382">
      <c r="A3963" s="10" t="s">
        <v>2502</v>
      </c>
      <c r="B3963" s="5">
        <v>331301010</v>
      </c>
      <c r="C3963" s="11" t="s">
        <v>6969</v>
      </c>
      <c r="D3963" s="10" t="s">
        <v>493</v>
      </c>
      <c r="E3963" s="12">
        <v>2580</v>
      </c>
      <c r="F3963" s="11"/>
      <c r="G3963" s="11"/>
      <c r="H3963" s="11"/>
      <c r="XFB3963" s="45"/>
    </row>
    <row r="3964" s="38" customFormat="1" spans="1:16382">
      <c r="A3964" s="10" t="s">
        <v>2502</v>
      </c>
      <c r="B3964" s="5">
        <v>331302001</v>
      </c>
      <c r="C3964" s="11" t="s">
        <v>6970</v>
      </c>
      <c r="D3964" s="10" t="s">
        <v>11</v>
      </c>
      <c r="E3964" s="12">
        <v>530</v>
      </c>
      <c r="F3964" s="11" t="s">
        <v>6971</v>
      </c>
      <c r="G3964" s="11" t="s">
        <v>6028</v>
      </c>
      <c r="H3964" s="11"/>
      <c r="XFB3964" s="45"/>
    </row>
    <row r="3965" s="38" customFormat="1" spans="1:16382">
      <c r="A3965" s="10" t="s">
        <v>2502</v>
      </c>
      <c r="B3965" s="5">
        <v>331302002</v>
      </c>
      <c r="C3965" s="11" t="s">
        <v>6972</v>
      </c>
      <c r="D3965" s="10" t="s">
        <v>11</v>
      </c>
      <c r="E3965" s="12">
        <v>1550</v>
      </c>
      <c r="F3965" s="11"/>
      <c r="G3965" s="11"/>
      <c r="H3965" s="11"/>
      <c r="XFB3965" s="45"/>
    </row>
    <row r="3966" s="38" customFormat="1" spans="1:16382">
      <c r="A3966" s="10" t="s">
        <v>2502</v>
      </c>
      <c r="B3966" s="5">
        <v>331302003</v>
      </c>
      <c r="C3966" s="11" t="s">
        <v>6973</v>
      </c>
      <c r="D3966" s="10" t="s">
        <v>11</v>
      </c>
      <c r="E3966" s="12">
        <v>1160</v>
      </c>
      <c r="F3966" s="11" t="s">
        <v>6974</v>
      </c>
      <c r="G3966" s="11"/>
      <c r="H3966" s="11"/>
      <c r="XFB3966" s="45"/>
    </row>
    <row r="3967" s="38" customFormat="1" spans="1:16382">
      <c r="A3967" s="10" t="s">
        <v>2502</v>
      </c>
      <c r="B3967" s="5">
        <v>331302004</v>
      </c>
      <c r="C3967" s="11" t="s">
        <v>6975</v>
      </c>
      <c r="D3967" s="10" t="s">
        <v>11</v>
      </c>
      <c r="E3967" s="12">
        <v>1290</v>
      </c>
      <c r="F3967" s="11" t="s">
        <v>6976</v>
      </c>
      <c r="G3967" s="11"/>
      <c r="H3967" s="11"/>
      <c r="XFB3967" s="45"/>
    </row>
    <row r="3968" s="38" customFormat="1" spans="1:16382">
      <c r="A3968" s="10" t="s">
        <v>2502</v>
      </c>
      <c r="B3968" s="5" t="s">
        <v>6977</v>
      </c>
      <c r="C3968" s="11" t="s">
        <v>6978</v>
      </c>
      <c r="D3968" s="10" t="s">
        <v>493</v>
      </c>
      <c r="E3968" s="12">
        <v>1290</v>
      </c>
      <c r="F3968" s="11"/>
      <c r="G3968" s="11"/>
      <c r="H3968" s="11"/>
      <c r="XFB3968" s="45"/>
    </row>
    <row r="3969" s="38" customFormat="1" spans="1:16382">
      <c r="A3969" s="10" t="s">
        <v>2502</v>
      </c>
      <c r="B3969" s="5">
        <v>331302005</v>
      </c>
      <c r="C3969" s="11" t="s">
        <v>6979</v>
      </c>
      <c r="D3969" s="10" t="s">
        <v>11</v>
      </c>
      <c r="E3969" s="12">
        <v>1290</v>
      </c>
      <c r="F3969" s="11"/>
      <c r="G3969" s="11"/>
      <c r="H3969" s="11"/>
      <c r="XFB3969" s="45"/>
    </row>
    <row r="3970" s="38" customFormat="1" spans="1:16382">
      <c r="A3970" s="10" t="s">
        <v>2502</v>
      </c>
      <c r="B3970" s="18">
        <v>331302006</v>
      </c>
      <c r="C3970" s="19" t="s">
        <v>6980</v>
      </c>
      <c r="D3970" s="12" t="s">
        <v>11</v>
      </c>
      <c r="E3970" s="12">
        <v>750</v>
      </c>
      <c r="F3970" s="19"/>
      <c r="G3970" s="19"/>
      <c r="H3970" s="19"/>
      <c r="XFB3970" s="45"/>
    </row>
    <row r="3971" s="38" customFormat="1" spans="1:16382">
      <c r="A3971" s="10" t="s">
        <v>2502</v>
      </c>
      <c r="B3971" s="5">
        <v>331302007</v>
      </c>
      <c r="C3971" s="11" t="s">
        <v>6981</v>
      </c>
      <c r="D3971" s="10" t="s">
        <v>11</v>
      </c>
      <c r="E3971" s="12">
        <v>320</v>
      </c>
      <c r="F3971" s="11"/>
      <c r="G3971" s="11"/>
      <c r="H3971" s="11"/>
      <c r="XFB3971" s="45"/>
    </row>
    <row r="3972" s="38" customFormat="1" ht="22.5" spans="1:16382">
      <c r="A3972" s="10" t="s">
        <v>2502</v>
      </c>
      <c r="B3972" s="18">
        <v>331302008</v>
      </c>
      <c r="C3972" s="19" t="s">
        <v>6982</v>
      </c>
      <c r="D3972" s="12" t="s">
        <v>11</v>
      </c>
      <c r="E3972" s="12">
        <v>920</v>
      </c>
      <c r="F3972" s="19"/>
      <c r="G3972" s="19"/>
      <c r="H3972" s="19"/>
      <c r="XFB3972" s="45"/>
    </row>
    <row r="3973" s="38" customFormat="1" spans="1:16382">
      <c r="A3973" s="10" t="s">
        <v>2502</v>
      </c>
      <c r="B3973" s="5">
        <v>331302009</v>
      </c>
      <c r="C3973" s="11" t="s">
        <v>6983</v>
      </c>
      <c r="D3973" s="10" t="s">
        <v>11</v>
      </c>
      <c r="E3973" s="12">
        <v>1430</v>
      </c>
      <c r="F3973" s="11"/>
      <c r="G3973" s="11"/>
      <c r="H3973" s="11"/>
      <c r="XFB3973" s="45"/>
    </row>
    <row r="3974" s="38" customFormat="1" spans="1:16382">
      <c r="A3974" s="10" t="s">
        <v>2502</v>
      </c>
      <c r="B3974" s="5">
        <v>331302010</v>
      </c>
      <c r="C3974" s="11" t="s">
        <v>6984</v>
      </c>
      <c r="D3974" s="10" t="s">
        <v>11</v>
      </c>
      <c r="E3974" s="12">
        <v>1250</v>
      </c>
      <c r="F3974" s="11" t="s">
        <v>6985</v>
      </c>
      <c r="G3974" s="11"/>
      <c r="H3974" s="11"/>
      <c r="XFB3974" s="45"/>
    </row>
    <row r="3975" s="38" customFormat="1" spans="1:16382">
      <c r="A3975" s="10" t="s">
        <v>2502</v>
      </c>
      <c r="B3975" s="18">
        <v>331303001</v>
      </c>
      <c r="C3975" s="19" t="s">
        <v>6986</v>
      </c>
      <c r="D3975" s="12" t="s">
        <v>11</v>
      </c>
      <c r="E3975" s="12">
        <v>270</v>
      </c>
      <c r="F3975" s="19" t="s">
        <v>6987</v>
      </c>
      <c r="G3975" s="19"/>
      <c r="H3975" s="19"/>
      <c r="XFB3975" s="45"/>
    </row>
    <row r="3976" s="38" customFormat="1" spans="1:16382">
      <c r="A3976" s="10" t="s">
        <v>2502</v>
      </c>
      <c r="B3976" s="18">
        <v>331303002</v>
      </c>
      <c r="C3976" s="19" t="s">
        <v>6988</v>
      </c>
      <c r="D3976" s="12" t="s">
        <v>11</v>
      </c>
      <c r="E3976" s="12">
        <v>1580</v>
      </c>
      <c r="F3976" s="19" t="s">
        <v>6989</v>
      </c>
      <c r="G3976" s="19"/>
      <c r="H3976" s="19"/>
      <c r="XFB3976" s="45"/>
    </row>
    <row r="3977" s="38" customFormat="1" spans="1:16382">
      <c r="A3977" s="10" t="s">
        <v>2502</v>
      </c>
      <c r="B3977" s="18">
        <v>331303003</v>
      </c>
      <c r="C3977" s="19" t="s">
        <v>6990</v>
      </c>
      <c r="D3977" s="12" t="s">
        <v>11</v>
      </c>
      <c r="E3977" s="12">
        <v>1760</v>
      </c>
      <c r="F3977" s="19" t="s">
        <v>6989</v>
      </c>
      <c r="G3977" s="19"/>
      <c r="H3977" s="19"/>
      <c r="XFB3977" s="45"/>
    </row>
    <row r="3978" s="38" customFormat="1" spans="1:16382">
      <c r="A3978" s="10" t="s">
        <v>2502</v>
      </c>
      <c r="B3978" s="18">
        <v>331303004</v>
      </c>
      <c r="C3978" s="19" t="s">
        <v>6991</v>
      </c>
      <c r="D3978" s="12" t="s">
        <v>11</v>
      </c>
      <c r="E3978" s="12">
        <v>1000</v>
      </c>
      <c r="F3978" s="19"/>
      <c r="G3978" s="19"/>
      <c r="H3978" s="19"/>
      <c r="XFB3978" s="45"/>
    </row>
    <row r="3979" s="38" customFormat="1" spans="1:16382">
      <c r="A3979" s="10" t="s">
        <v>2502</v>
      </c>
      <c r="B3979" s="18">
        <v>331303005</v>
      </c>
      <c r="C3979" s="18" t="s">
        <v>6992</v>
      </c>
      <c r="D3979" s="12" t="s">
        <v>11</v>
      </c>
      <c r="E3979" s="12">
        <v>1000</v>
      </c>
      <c r="F3979" s="19"/>
      <c r="G3979" s="19"/>
      <c r="H3979" s="19"/>
      <c r="XFB3979" s="45"/>
    </row>
    <row r="3980" s="38" customFormat="1" ht="22.5" spans="1:16382">
      <c r="A3980" s="10" t="s">
        <v>2502</v>
      </c>
      <c r="B3980" s="18" t="s">
        <v>6993</v>
      </c>
      <c r="C3980" s="18" t="s">
        <v>6994</v>
      </c>
      <c r="D3980" s="12" t="s">
        <v>11</v>
      </c>
      <c r="E3980" s="12">
        <v>1170</v>
      </c>
      <c r="F3980" s="19"/>
      <c r="G3980" s="19"/>
      <c r="H3980" s="19"/>
      <c r="XFB3980" s="45"/>
    </row>
    <row r="3981" s="38" customFormat="1" spans="1:16382">
      <c r="A3981" s="10" t="s">
        <v>2502</v>
      </c>
      <c r="B3981" s="18">
        <v>331303006</v>
      </c>
      <c r="C3981" s="19" t="s">
        <v>6995</v>
      </c>
      <c r="D3981" s="12" t="s">
        <v>11</v>
      </c>
      <c r="E3981" s="12">
        <v>570</v>
      </c>
      <c r="F3981" s="19"/>
      <c r="G3981" s="19"/>
      <c r="H3981" s="19"/>
      <c r="XFB3981" s="45"/>
    </row>
    <row r="3982" s="38" customFormat="1" ht="22.5" spans="1:16382">
      <c r="A3982" s="10" t="s">
        <v>2502</v>
      </c>
      <c r="B3982" s="18">
        <v>331303008</v>
      </c>
      <c r="C3982" s="19" t="s">
        <v>6996</v>
      </c>
      <c r="D3982" s="12" t="s">
        <v>11</v>
      </c>
      <c r="E3982" s="12">
        <v>1540</v>
      </c>
      <c r="F3982" s="19" t="s">
        <v>6997</v>
      </c>
      <c r="G3982" s="19"/>
      <c r="H3982" s="19"/>
      <c r="XFB3982" s="45"/>
    </row>
    <row r="3983" s="38" customFormat="1" spans="1:16382">
      <c r="A3983" s="10" t="s">
        <v>2502</v>
      </c>
      <c r="B3983" s="18">
        <v>331303009</v>
      </c>
      <c r="C3983" s="19" t="s">
        <v>6998</v>
      </c>
      <c r="D3983" s="12" t="s">
        <v>11</v>
      </c>
      <c r="E3983" s="12">
        <v>1020</v>
      </c>
      <c r="F3983" s="19"/>
      <c r="G3983" s="19"/>
      <c r="H3983" s="19"/>
      <c r="XFB3983" s="45"/>
    </row>
    <row r="3984" s="38" customFormat="1" spans="1:16382">
      <c r="A3984" s="10" t="s">
        <v>2502</v>
      </c>
      <c r="B3984" s="18">
        <v>331303010</v>
      </c>
      <c r="C3984" s="19" t="s">
        <v>6999</v>
      </c>
      <c r="D3984" s="12" t="s">
        <v>11</v>
      </c>
      <c r="E3984" s="12">
        <v>1390</v>
      </c>
      <c r="F3984" s="19"/>
      <c r="G3984" s="19"/>
      <c r="H3984" s="19"/>
      <c r="XFB3984" s="45"/>
    </row>
    <row r="3985" s="38" customFormat="1" ht="22.5" spans="1:16382">
      <c r="A3985" s="10" t="s">
        <v>2502</v>
      </c>
      <c r="B3985" s="18">
        <v>331303011</v>
      </c>
      <c r="C3985" s="18" t="s">
        <v>7000</v>
      </c>
      <c r="D3985" s="12" t="s">
        <v>11</v>
      </c>
      <c r="E3985" s="12">
        <v>1540</v>
      </c>
      <c r="F3985" s="18" t="s">
        <v>7001</v>
      </c>
      <c r="G3985" s="18"/>
      <c r="H3985" s="18" t="s">
        <v>7002</v>
      </c>
      <c r="XFB3985" s="45"/>
    </row>
    <row r="3986" s="38" customFormat="1" spans="1:16382">
      <c r="A3986" s="10" t="s">
        <v>2502</v>
      </c>
      <c r="B3986" s="18">
        <v>331303012</v>
      </c>
      <c r="C3986" s="19" t="s">
        <v>7003</v>
      </c>
      <c r="D3986" s="12" t="s">
        <v>11</v>
      </c>
      <c r="E3986" s="12">
        <v>1540</v>
      </c>
      <c r="F3986" s="19"/>
      <c r="G3986" s="19"/>
      <c r="H3986" s="19"/>
      <c r="XFB3986" s="45"/>
    </row>
    <row r="3987" s="38" customFormat="1" spans="1:16382">
      <c r="A3987" s="10" t="s">
        <v>2502</v>
      </c>
      <c r="B3987" s="18">
        <v>331303013</v>
      </c>
      <c r="C3987" s="19" t="s">
        <v>7004</v>
      </c>
      <c r="D3987" s="12" t="s">
        <v>11</v>
      </c>
      <c r="E3987" s="12">
        <v>1950</v>
      </c>
      <c r="F3987" s="19"/>
      <c r="G3987" s="19"/>
      <c r="H3987" s="19"/>
      <c r="XFB3987" s="45"/>
    </row>
    <row r="3988" s="38" customFormat="1" spans="1:16382">
      <c r="A3988" s="10" t="s">
        <v>2502</v>
      </c>
      <c r="B3988" s="18">
        <v>331303014</v>
      </c>
      <c r="C3988" s="19" t="s">
        <v>7005</v>
      </c>
      <c r="D3988" s="12" t="s">
        <v>11</v>
      </c>
      <c r="E3988" s="12">
        <v>1810</v>
      </c>
      <c r="F3988" s="19"/>
      <c r="G3988" s="19"/>
      <c r="H3988" s="19"/>
      <c r="XFB3988" s="45"/>
    </row>
    <row r="3989" s="38" customFormat="1" spans="1:16382">
      <c r="A3989" s="10" t="s">
        <v>2502</v>
      </c>
      <c r="B3989" s="18">
        <v>331303015</v>
      </c>
      <c r="C3989" s="19" t="s">
        <v>7006</v>
      </c>
      <c r="D3989" s="12" t="s">
        <v>11</v>
      </c>
      <c r="E3989" s="12">
        <v>2100</v>
      </c>
      <c r="F3989" s="19"/>
      <c r="G3989" s="19"/>
      <c r="H3989" s="19"/>
      <c r="XFB3989" s="45"/>
    </row>
    <row r="3990" s="38" customFormat="1" spans="1:16382">
      <c r="A3990" s="10" t="s">
        <v>2502</v>
      </c>
      <c r="B3990" s="18">
        <v>331303016</v>
      </c>
      <c r="C3990" s="19" t="s">
        <v>7007</v>
      </c>
      <c r="D3990" s="12" t="s">
        <v>11</v>
      </c>
      <c r="E3990" s="12">
        <v>3130</v>
      </c>
      <c r="F3990" s="19" t="s">
        <v>7008</v>
      </c>
      <c r="G3990" s="19"/>
      <c r="H3990" s="19"/>
      <c r="XFB3990" s="45"/>
    </row>
    <row r="3991" s="38" customFormat="1" ht="22.5" spans="1:16382">
      <c r="A3991" s="10" t="s">
        <v>2502</v>
      </c>
      <c r="B3991" s="18">
        <v>331303017</v>
      </c>
      <c r="C3991" s="19" t="s">
        <v>7009</v>
      </c>
      <c r="D3991" s="12" t="s">
        <v>11</v>
      </c>
      <c r="E3991" s="12">
        <v>3680</v>
      </c>
      <c r="F3991" s="19" t="s">
        <v>7010</v>
      </c>
      <c r="G3991" s="19"/>
      <c r="H3991" s="19"/>
      <c r="XFB3991" s="45"/>
    </row>
    <row r="3992" s="38" customFormat="1" ht="22.5" spans="1:16382">
      <c r="A3992" s="10" t="s">
        <v>2502</v>
      </c>
      <c r="B3992" s="18">
        <v>331303018</v>
      </c>
      <c r="C3992" s="19" t="s">
        <v>7011</v>
      </c>
      <c r="D3992" s="12" t="s">
        <v>11</v>
      </c>
      <c r="E3992" s="12">
        <v>2220</v>
      </c>
      <c r="F3992" s="19" t="s">
        <v>432</v>
      </c>
      <c r="G3992" s="19"/>
      <c r="H3992" s="19"/>
      <c r="XFB3992" s="45"/>
    </row>
    <row r="3993" s="38" customFormat="1" ht="22.5" spans="1:16382">
      <c r="A3993" s="10" t="s">
        <v>2502</v>
      </c>
      <c r="B3993" s="18">
        <v>331303019</v>
      </c>
      <c r="C3993" s="19" t="s">
        <v>7012</v>
      </c>
      <c r="D3993" s="12" t="s">
        <v>11</v>
      </c>
      <c r="E3993" s="12">
        <v>1950</v>
      </c>
      <c r="F3993" s="19" t="s">
        <v>7013</v>
      </c>
      <c r="G3993" s="19"/>
      <c r="H3993" s="19"/>
      <c r="XFB3993" s="45"/>
    </row>
    <row r="3994" s="38" customFormat="1" spans="1:16382">
      <c r="A3994" s="10" t="s">
        <v>2502</v>
      </c>
      <c r="B3994" s="18">
        <v>331303020</v>
      </c>
      <c r="C3994" s="19" t="s">
        <v>7014</v>
      </c>
      <c r="D3994" s="12" t="s">
        <v>11</v>
      </c>
      <c r="E3994" s="12">
        <v>1000</v>
      </c>
      <c r="F3994" s="19"/>
      <c r="G3994" s="19"/>
      <c r="H3994" s="19"/>
      <c r="XFB3994" s="45"/>
    </row>
    <row r="3995" s="38" customFormat="1" spans="1:16382">
      <c r="A3995" s="10" t="s">
        <v>2502</v>
      </c>
      <c r="B3995" s="18">
        <v>331303021</v>
      </c>
      <c r="C3995" s="19" t="s">
        <v>7015</v>
      </c>
      <c r="D3995" s="12" t="s">
        <v>11</v>
      </c>
      <c r="E3995" s="12">
        <v>920</v>
      </c>
      <c r="F3995" s="19"/>
      <c r="G3995" s="19"/>
      <c r="H3995" s="19"/>
      <c r="XFB3995" s="45"/>
    </row>
    <row r="3996" s="38" customFormat="1" spans="1:16382">
      <c r="A3996" s="10" t="s">
        <v>2502</v>
      </c>
      <c r="B3996" s="18">
        <v>331303022</v>
      </c>
      <c r="C3996" s="19" t="s">
        <v>7016</v>
      </c>
      <c r="D3996" s="12" t="s">
        <v>11</v>
      </c>
      <c r="E3996" s="12">
        <v>1390</v>
      </c>
      <c r="F3996" s="19"/>
      <c r="G3996" s="19"/>
      <c r="H3996" s="19"/>
      <c r="XFB3996" s="45"/>
    </row>
    <row r="3997" s="38" customFormat="1" spans="1:16382">
      <c r="A3997" s="10" t="s">
        <v>2502</v>
      </c>
      <c r="B3997" s="18">
        <v>331303023</v>
      </c>
      <c r="C3997" s="89" t="s">
        <v>7017</v>
      </c>
      <c r="D3997" s="12" t="s">
        <v>11</v>
      </c>
      <c r="E3997" s="12">
        <v>1250</v>
      </c>
      <c r="F3997" s="19" t="s">
        <v>7018</v>
      </c>
      <c r="G3997" s="19" t="s">
        <v>7019</v>
      </c>
      <c r="H3997" s="19"/>
      <c r="XFB3997" s="45"/>
    </row>
    <row r="3998" s="38" customFormat="1" ht="22.5" spans="1:16382">
      <c r="A3998" s="10" t="s">
        <v>2502</v>
      </c>
      <c r="B3998" s="18">
        <v>331303024</v>
      </c>
      <c r="C3998" s="18" t="s">
        <v>4099</v>
      </c>
      <c r="D3998" s="12" t="s">
        <v>11</v>
      </c>
      <c r="E3998" s="12">
        <v>540</v>
      </c>
      <c r="F3998" s="23" t="s">
        <v>7020</v>
      </c>
      <c r="G3998" s="18"/>
      <c r="H3998" s="18"/>
      <c r="XFB3998" s="45"/>
    </row>
    <row r="3999" s="38" customFormat="1" spans="1:16382">
      <c r="A3999" s="10" t="s">
        <v>2502</v>
      </c>
      <c r="B3999" s="18">
        <v>331303025</v>
      </c>
      <c r="C3999" s="19" t="s">
        <v>7021</v>
      </c>
      <c r="D3999" s="12" t="s">
        <v>11</v>
      </c>
      <c r="E3999" s="12">
        <v>1950</v>
      </c>
      <c r="F3999" s="19"/>
      <c r="G3999" s="19"/>
      <c r="H3999" s="19"/>
      <c r="XFB3999" s="45"/>
    </row>
    <row r="4000" s="38" customFormat="1" spans="1:16382">
      <c r="A4000" s="10" t="s">
        <v>2502</v>
      </c>
      <c r="B4000" s="18">
        <v>331303026</v>
      </c>
      <c r="C4000" s="19" t="s">
        <v>7022</v>
      </c>
      <c r="D4000" s="12" t="s">
        <v>11</v>
      </c>
      <c r="E4000" s="12">
        <v>1810</v>
      </c>
      <c r="F4000" s="19"/>
      <c r="G4000" s="19"/>
      <c r="H4000" s="19"/>
      <c r="XFB4000" s="45"/>
    </row>
    <row r="4001" s="38" customFormat="1" spans="1:16382">
      <c r="A4001" s="10" t="s">
        <v>2502</v>
      </c>
      <c r="B4001" s="18">
        <v>331303027</v>
      </c>
      <c r="C4001" s="19" t="s">
        <v>7023</v>
      </c>
      <c r="D4001" s="12" t="s">
        <v>11</v>
      </c>
      <c r="E4001" s="12">
        <v>860</v>
      </c>
      <c r="F4001" s="19" t="s">
        <v>7024</v>
      </c>
      <c r="G4001" s="19"/>
      <c r="H4001" s="19"/>
      <c r="XFB4001" s="45"/>
    </row>
    <row r="4002" s="38" customFormat="1" ht="22.5" spans="1:16382">
      <c r="A4002" s="10" t="s">
        <v>2502</v>
      </c>
      <c r="B4002" s="18" t="s">
        <v>7025</v>
      </c>
      <c r="C4002" s="19" t="s">
        <v>7026</v>
      </c>
      <c r="D4002" s="12" t="s">
        <v>11</v>
      </c>
      <c r="E4002" s="12">
        <v>2930</v>
      </c>
      <c r="F4002" s="19"/>
      <c r="G4002" s="19"/>
      <c r="H4002" s="19"/>
      <c r="XFB4002" s="45"/>
    </row>
    <row r="4003" s="38" customFormat="1" spans="1:16382">
      <c r="A4003" s="10" t="s">
        <v>2502</v>
      </c>
      <c r="B4003" s="18" t="s">
        <v>7027</v>
      </c>
      <c r="C4003" s="19" t="s">
        <v>7028</v>
      </c>
      <c r="D4003" s="12" t="s">
        <v>11</v>
      </c>
      <c r="E4003" s="12">
        <v>2770</v>
      </c>
      <c r="F4003" s="19"/>
      <c r="G4003" s="19"/>
      <c r="H4003" s="19"/>
      <c r="XFB4003" s="45"/>
    </row>
    <row r="4004" s="38" customFormat="1" ht="22.5" spans="1:16382">
      <c r="A4004" s="10" t="s">
        <v>2502</v>
      </c>
      <c r="B4004" s="18" t="s">
        <v>7029</v>
      </c>
      <c r="C4004" s="19" t="s">
        <v>7030</v>
      </c>
      <c r="D4004" s="12" t="s">
        <v>11</v>
      </c>
      <c r="E4004" s="12">
        <v>2450</v>
      </c>
      <c r="F4004" s="19"/>
      <c r="G4004" s="19"/>
      <c r="H4004" s="19"/>
      <c r="XFB4004" s="45"/>
    </row>
    <row r="4005" s="38" customFormat="1" spans="1:16382">
      <c r="A4005" s="10" t="s">
        <v>2502</v>
      </c>
      <c r="B4005" s="18">
        <v>331303029</v>
      </c>
      <c r="C4005" s="19" t="s">
        <v>7031</v>
      </c>
      <c r="D4005" s="12" t="s">
        <v>11</v>
      </c>
      <c r="E4005" s="12">
        <v>1060</v>
      </c>
      <c r="F4005" s="19"/>
      <c r="G4005" s="19"/>
      <c r="H4005" s="19"/>
      <c r="XFB4005" s="45"/>
    </row>
    <row r="4006" s="38" customFormat="1" spans="1:16382">
      <c r="A4006" s="10" t="s">
        <v>2502</v>
      </c>
      <c r="B4006" s="18">
        <v>331303030</v>
      </c>
      <c r="C4006" s="19" t="s">
        <v>7032</v>
      </c>
      <c r="D4006" s="12" t="s">
        <v>11</v>
      </c>
      <c r="E4006" s="12">
        <v>1180</v>
      </c>
      <c r="F4006" s="19" t="s">
        <v>7033</v>
      </c>
      <c r="G4006" s="19" t="s">
        <v>7019</v>
      </c>
      <c r="H4006" s="19"/>
      <c r="XFB4006" s="45"/>
    </row>
    <row r="4007" s="38" customFormat="1" ht="22.5" spans="1:16382">
      <c r="A4007" s="10" t="s">
        <v>2502</v>
      </c>
      <c r="B4007" s="18">
        <v>331303031</v>
      </c>
      <c r="C4007" s="19" t="s">
        <v>7034</v>
      </c>
      <c r="D4007" s="12" t="s">
        <v>11</v>
      </c>
      <c r="E4007" s="12">
        <v>1080</v>
      </c>
      <c r="F4007" s="19"/>
      <c r="G4007" s="19" t="s">
        <v>7035</v>
      </c>
      <c r="H4007" s="19"/>
      <c r="XFB4007" s="45"/>
    </row>
    <row r="4008" s="38" customFormat="1" ht="33.75" spans="1:16382">
      <c r="A4008" s="10" t="s">
        <v>2502</v>
      </c>
      <c r="B4008" s="5">
        <v>331303032</v>
      </c>
      <c r="C4008" s="18" t="s">
        <v>7036</v>
      </c>
      <c r="D4008" s="94" t="s">
        <v>11</v>
      </c>
      <c r="E4008" s="12">
        <v>2200</v>
      </c>
      <c r="F4008" s="51" t="s">
        <v>7037</v>
      </c>
      <c r="G4008" s="23"/>
      <c r="H4008" s="23"/>
      <c r="XFB4008" s="45"/>
    </row>
    <row r="4009" s="38" customFormat="1" ht="33.75" spans="1:16382">
      <c r="A4009" s="10" t="s">
        <v>2502</v>
      </c>
      <c r="B4009" s="5">
        <v>331303033</v>
      </c>
      <c r="C4009" s="18" t="s">
        <v>7038</v>
      </c>
      <c r="D4009" s="94" t="s">
        <v>11</v>
      </c>
      <c r="E4009" s="12">
        <v>1800</v>
      </c>
      <c r="F4009" s="51" t="s">
        <v>7039</v>
      </c>
      <c r="G4009" s="23"/>
      <c r="H4009" s="23"/>
      <c r="XFB4009" s="45"/>
    </row>
    <row r="4010" s="38" customFormat="1" ht="33.75" spans="1:16382">
      <c r="A4010" s="10" t="s">
        <v>2502</v>
      </c>
      <c r="B4010" s="5">
        <v>331303034</v>
      </c>
      <c r="C4010" s="18" t="s">
        <v>7040</v>
      </c>
      <c r="D4010" s="94" t="s">
        <v>11</v>
      </c>
      <c r="E4010" s="12">
        <v>2000</v>
      </c>
      <c r="F4010" s="51" t="s">
        <v>7041</v>
      </c>
      <c r="G4010" s="23"/>
      <c r="H4010" s="23"/>
      <c r="XFB4010" s="45"/>
    </row>
    <row r="4011" s="38" customFormat="1" spans="1:16382">
      <c r="A4011" s="10" t="s">
        <v>2502</v>
      </c>
      <c r="B4011" s="5">
        <v>331304001</v>
      </c>
      <c r="C4011" s="11" t="s">
        <v>7042</v>
      </c>
      <c r="D4011" s="10" t="s">
        <v>11</v>
      </c>
      <c r="E4011" s="12">
        <v>265</v>
      </c>
      <c r="F4011" s="11"/>
      <c r="G4011" s="11"/>
      <c r="H4011" s="11"/>
      <c r="XFB4011" s="45"/>
    </row>
    <row r="4012" s="38" customFormat="1" spans="1:16382">
      <c r="A4012" s="10" t="s">
        <v>2502</v>
      </c>
      <c r="B4012" s="5">
        <v>331304002</v>
      </c>
      <c r="C4012" s="11" t="s">
        <v>7043</v>
      </c>
      <c r="D4012" s="10" t="s">
        <v>11</v>
      </c>
      <c r="E4012" s="12">
        <v>400</v>
      </c>
      <c r="F4012" s="11"/>
      <c r="G4012" s="11"/>
      <c r="H4012" s="11"/>
      <c r="XFB4012" s="45"/>
    </row>
    <row r="4013" s="38" customFormat="1" spans="1:16382">
      <c r="A4013" s="10" t="s">
        <v>2502</v>
      </c>
      <c r="B4013" s="5">
        <v>331304003</v>
      </c>
      <c r="C4013" s="11" t="s">
        <v>7044</v>
      </c>
      <c r="D4013" s="10" t="s">
        <v>11</v>
      </c>
      <c r="E4013" s="12">
        <v>530</v>
      </c>
      <c r="F4013" s="11"/>
      <c r="G4013" s="11" t="s">
        <v>7045</v>
      </c>
      <c r="H4013" s="11"/>
      <c r="XFB4013" s="45"/>
    </row>
    <row r="4014" s="38" customFormat="1" spans="1:16382">
      <c r="A4014" s="10" t="s">
        <v>2502</v>
      </c>
      <c r="B4014" s="5">
        <v>331304004</v>
      </c>
      <c r="C4014" s="11" t="s">
        <v>7046</v>
      </c>
      <c r="D4014" s="10" t="s">
        <v>11</v>
      </c>
      <c r="E4014" s="12">
        <v>670</v>
      </c>
      <c r="F4014" s="11"/>
      <c r="G4014" s="11" t="s">
        <v>7045</v>
      </c>
      <c r="H4014" s="11"/>
      <c r="XFB4014" s="45"/>
    </row>
    <row r="4015" s="38" customFormat="1" spans="1:16382">
      <c r="A4015" s="10" t="s">
        <v>2502</v>
      </c>
      <c r="B4015" s="5">
        <v>331304005</v>
      </c>
      <c r="C4015" s="11" t="s">
        <v>7047</v>
      </c>
      <c r="D4015" s="10" t="s">
        <v>11</v>
      </c>
      <c r="E4015" s="12">
        <v>670</v>
      </c>
      <c r="F4015" s="11"/>
      <c r="G4015" s="11"/>
      <c r="H4015" s="11"/>
      <c r="XFB4015" s="45"/>
    </row>
    <row r="4016" s="38" customFormat="1" spans="1:16382">
      <c r="A4016" s="10" t="s">
        <v>2502</v>
      </c>
      <c r="B4016" s="5">
        <v>331304006</v>
      </c>
      <c r="C4016" s="11" t="s">
        <v>7048</v>
      </c>
      <c r="D4016" s="10" t="s">
        <v>11</v>
      </c>
      <c r="E4016" s="12">
        <v>670</v>
      </c>
      <c r="F4016" s="11" t="s">
        <v>5237</v>
      </c>
      <c r="G4016" s="11" t="s">
        <v>7045</v>
      </c>
      <c r="H4016" s="11"/>
      <c r="XFB4016" s="45"/>
    </row>
    <row r="4017" s="38" customFormat="1" spans="1:16382">
      <c r="A4017" s="10" t="s">
        <v>2502</v>
      </c>
      <c r="B4017" s="5">
        <v>331304007</v>
      </c>
      <c r="C4017" s="11" t="s">
        <v>7049</v>
      </c>
      <c r="D4017" s="10" t="s">
        <v>11</v>
      </c>
      <c r="E4017" s="12">
        <v>800</v>
      </c>
      <c r="F4017" s="11" t="s">
        <v>7050</v>
      </c>
      <c r="G4017" s="11"/>
      <c r="H4017" s="11"/>
      <c r="XFB4017" s="45"/>
    </row>
    <row r="4018" s="38" customFormat="1" ht="22.5" spans="1:16382">
      <c r="A4018" s="10" t="s">
        <v>2502</v>
      </c>
      <c r="B4018" s="5">
        <v>331304008</v>
      </c>
      <c r="C4018" s="11" t="s">
        <v>7051</v>
      </c>
      <c r="D4018" s="10" t="s">
        <v>11</v>
      </c>
      <c r="E4018" s="12">
        <v>1290</v>
      </c>
      <c r="F4018" s="11" t="s">
        <v>7052</v>
      </c>
      <c r="G4018" s="11"/>
      <c r="H4018" s="11"/>
      <c r="XFB4018" s="45"/>
    </row>
    <row r="4019" s="38" customFormat="1" spans="1:16382">
      <c r="A4019" s="10" t="s">
        <v>2502</v>
      </c>
      <c r="B4019" s="5">
        <v>331304009</v>
      </c>
      <c r="C4019" s="11" t="s">
        <v>7053</v>
      </c>
      <c r="D4019" s="10" t="s">
        <v>11</v>
      </c>
      <c r="E4019" s="12">
        <v>1290</v>
      </c>
      <c r="F4019" s="11"/>
      <c r="G4019" s="11"/>
      <c r="H4019" s="11"/>
      <c r="XFB4019" s="45"/>
    </row>
    <row r="4020" s="38" customFormat="1" spans="1:16382">
      <c r="A4020" s="10" t="s">
        <v>2502</v>
      </c>
      <c r="B4020" s="5">
        <v>331304010</v>
      </c>
      <c r="C4020" s="11" t="s">
        <v>7054</v>
      </c>
      <c r="D4020" s="10" t="s">
        <v>11</v>
      </c>
      <c r="E4020" s="12">
        <v>600</v>
      </c>
      <c r="F4020" s="11"/>
      <c r="G4020" s="11"/>
      <c r="H4020" s="11"/>
      <c r="XFB4020" s="45"/>
    </row>
    <row r="4021" s="38" customFormat="1" spans="1:16382">
      <c r="A4021" s="10" t="s">
        <v>2502</v>
      </c>
      <c r="B4021" s="5">
        <v>331304011</v>
      </c>
      <c r="C4021" s="11" t="s">
        <v>7055</v>
      </c>
      <c r="D4021" s="10" t="s">
        <v>11</v>
      </c>
      <c r="E4021" s="12">
        <v>1290</v>
      </c>
      <c r="F4021" s="11"/>
      <c r="G4021" s="11"/>
      <c r="H4021" s="11"/>
      <c r="XFB4021" s="45"/>
    </row>
    <row r="4022" s="38" customFormat="1" spans="1:16382">
      <c r="A4022" s="10" t="s">
        <v>2502</v>
      </c>
      <c r="B4022" s="5">
        <v>331304012</v>
      </c>
      <c r="C4022" s="11" t="s">
        <v>7056</v>
      </c>
      <c r="D4022" s="10" t="s">
        <v>11</v>
      </c>
      <c r="E4022" s="12">
        <v>930</v>
      </c>
      <c r="F4022" s="11"/>
      <c r="G4022" s="11"/>
      <c r="H4022" s="11"/>
      <c r="XFB4022" s="45"/>
    </row>
    <row r="4023" s="38" customFormat="1" spans="1:16382">
      <c r="A4023" s="10" t="s">
        <v>2502</v>
      </c>
      <c r="B4023" s="5">
        <v>331304013</v>
      </c>
      <c r="C4023" s="11" t="s">
        <v>7057</v>
      </c>
      <c r="D4023" s="10" t="s">
        <v>11</v>
      </c>
      <c r="E4023" s="12">
        <v>930</v>
      </c>
      <c r="F4023" s="11" t="s">
        <v>7058</v>
      </c>
      <c r="G4023" s="11"/>
      <c r="H4023" s="11"/>
      <c r="XFB4023" s="45"/>
    </row>
    <row r="4024" s="38" customFormat="1" spans="1:16382">
      <c r="A4024" s="10" t="s">
        <v>2502</v>
      </c>
      <c r="B4024" s="5">
        <v>331304014</v>
      </c>
      <c r="C4024" s="11" t="s">
        <v>7059</v>
      </c>
      <c r="D4024" s="10" t="s">
        <v>11</v>
      </c>
      <c r="E4024" s="12">
        <v>1290</v>
      </c>
      <c r="F4024" s="11"/>
      <c r="G4024" s="11"/>
      <c r="H4024" s="11"/>
      <c r="XFB4024" s="45"/>
    </row>
    <row r="4025" s="38" customFormat="1" spans="1:16382">
      <c r="A4025" s="10" t="s">
        <v>2502</v>
      </c>
      <c r="B4025" s="5">
        <v>331304015</v>
      </c>
      <c r="C4025" s="11" t="s">
        <v>7060</v>
      </c>
      <c r="D4025" s="10" t="s">
        <v>11</v>
      </c>
      <c r="E4025" s="12">
        <v>2720</v>
      </c>
      <c r="F4025" s="11"/>
      <c r="G4025" s="11"/>
      <c r="H4025" s="11"/>
      <c r="XFB4025" s="45"/>
    </row>
    <row r="4026" s="38" customFormat="1" spans="1:16382">
      <c r="A4026" s="10" t="s">
        <v>2502</v>
      </c>
      <c r="B4026" s="5">
        <v>331305001</v>
      </c>
      <c r="C4026" s="51" t="s">
        <v>7061</v>
      </c>
      <c r="D4026" s="10" t="s">
        <v>11</v>
      </c>
      <c r="E4026" s="12">
        <v>530</v>
      </c>
      <c r="F4026" s="11" t="s">
        <v>7062</v>
      </c>
      <c r="G4026" s="153"/>
      <c r="H4026" s="11"/>
      <c r="XFB4026" s="45"/>
    </row>
    <row r="4027" s="38" customFormat="1" spans="1:16382">
      <c r="A4027" s="10" t="s">
        <v>2502</v>
      </c>
      <c r="B4027" s="5" t="s">
        <v>7063</v>
      </c>
      <c r="C4027" s="11" t="s">
        <v>7064</v>
      </c>
      <c r="D4027" s="10" t="s">
        <v>11</v>
      </c>
      <c r="E4027" s="12">
        <v>490</v>
      </c>
      <c r="F4027" s="11" t="s">
        <v>7065</v>
      </c>
      <c r="G4027" s="11"/>
      <c r="H4027" s="11" t="s">
        <v>7066</v>
      </c>
      <c r="XFB4027" s="45"/>
    </row>
    <row r="4028" s="38" customFormat="1" spans="1:16382">
      <c r="A4028" s="10" t="s">
        <v>2502</v>
      </c>
      <c r="B4028" s="5">
        <v>331305002</v>
      </c>
      <c r="C4028" s="11" t="s">
        <v>7067</v>
      </c>
      <c r="D4028" s="10" t="s">
        <v>11</v>
      </c>
      <c r="E4028" s="12">
        <v>800</v>
      </c>
      <c r="F4028" s="11"/>
      <c r="G4028" s="11"/>
      <c r="H4028" s="11"/>
      <c r="XFB4028" s="45"/>
    </row>
    <row r="4029" s="38" customFormat="1" ht="22.5" spans="1:16382">
      <c r="A4029" s="10" t="s">
        <v>2502</v>
      </c>
      <c r="B4029" s="5">
        <v>331305003</v>
      </c>
      <c r="C4029" s="11" t="s">
        <v>7068</v>
      </c>
      <c r="D4029" s="10" t="s">
        <v>11</v>
      </c>
      <c r="E4029" s="12">
        <v>1030</v>
      </c>
      <c r="F4029" s="11" t="s">
        <v>7069</v>
      </c>
      <c r="G4029" s="11"/>
      <c r="H4029" s="11"/>
      <c r="XFB4029" s="45"/>
    </row>
    <row r="4030" s="38" customFormat="1" spans="1:16382">
      <c r="A4030" s="10" t="s">
        <v>2502</v>
      </c>
      <c r="B4030" s="5">
        <v>331305004</v>
      </c>
      <c r="C4030" s="11" t="s">
        <v>7070</v>
      </c>
      <c r="D4030" s="10" t="s">
        <v>11</v>
      </c>
      <c r="E4030" s="12">
        <v>400</v>
      </c>
      <c r="F4030" s="11" t="s">
        <v>7071</v>
      </c>
      <c r="G4030" s="11"/>
      <c r="H4030" s="11"/>
      <c r="XFB4030" s="45"/>
    </row>
    <row r="4031" s="38" customFormat="1" spans="1:16382">
      <c r="A4031" s="10" t="s">
        <v>2502</v>
      </c>
      <c r="B4031" s="18">
        <v>331305005</v>
      </c>
      <c r="C4031" s="19" t="s">
        <v>7072</v>
      </c>
      <c r="D4031" s="12" t="s">
        <v>11</v>
      </c>
      <c r="E4031" s="12">
        <v>370</v>
      </c>
      <c r="F4031" s="19" t="s">
        <v>7073</v>
      </c>
      <c r="G4031" s="19"/>
      <c r="H4031" s="19"/>
      <c r="XFB4031" s="45"/>
    </row>
    <row r="4032" s="38" customFormat="1" spans="1:16382">
      <c r="A4032" s="10" t="s">
        <v>2502</v>
      </c>
      <c r="B4032" s="5">
        <v>331305006</v>
      </c>
      <c r="C4032" s="11" t="s">
        <v>7074</v>
      </c>
      <c r="D4032" s="10" t="s">
        <v>11</v>
      </c>
      <c r="E4032" s="12">
        <v>800</v>
      </c>
      <c r="F4032" s="11"/>
      <c r="G4032" s="11"/>
      <c r="H4032" s="11"/>
      <c r="XFB4032" s="45"/>
    </row>
    <row r="4033" s="38" customFormat="1" spans="1:16382">
      <c r="A4033" s="10" t="s">
        <v>2502</v>
      </c>
      <c r="B4033" s="5">
        <v>331305007</v>
      </c>
      <c r="C4033" s="11" t="s">
        <v>7075</v>
      </c>
      <c r="D4033" s="10" t="s">
        <v>11</v>
      </c>
      <c r="E4033" s="12">
        <v>930</v>
      </c>
      <c r="F4033" s="11"/>
      <c r="G4033" s="11"/>
      <c r="H4033" s="11"/>
      <c r="XFB4033" s="45"/>
    </row>
    <row r="4034" s="38" customFormat="1" spans="1:16382">
      <c r="A4034" s="10" t="s">
        <v>2502</v>
      </c>
      <c r="B4034" s="5">
        <v>331305008</v>
      </c>
      <c r="C4034" s="11" t="s">
        <v>7076</v>
      </c>
      <c r="D4034" s="10" t="s">
        <v>11</v>
      </c>
      <c r="E4034" s="12">
        <v>1030</v>
      </c>
      <c r="F4034" s="11"/>
      <c r="G4034" s="11"/>
      <c r="H4034" s="11"/>
      <c r="XFB4034" s="45"/>
    </row>
    <row r="4035" s="38" customFormat="1" spans="1:16382">
      <c r="A4035" s="10" t="s">
        <v>2502</v>
      </c>
      <c r="B4035" s="5">
        <v>331305009</v>
      </c>
      <c r="C4035" s="11" t="s">
        <v>7077</v>
      </c>
      <c r="D4035" s="10" t="s">
        <v>11</v>
      </c>
      <c r="E4035" s="12">
        <v>1030</v>
      </c>
      <c r="F4035" s="11"/>
      <c r="G4035" s="11"/>
      <c r="H4035" s="11"/>
      <c r="XFB4035" s="45"/>
    </row>
    <row r="4036" s="38" customFormat="1" ht="22.5" spans="1:16382">
      <c r="A4036" s="10" t="s">
        <v>2502</v>
      </c>
      <c r="B4036" s="18">
        <v>331305010</v>
      </c>
      <c r="C4036" s="19" t="s">
        <v>7078</v>
      </c>
      <c r="D4036" s="12" t="s">
        <v>11</v>
      </c>
      <c r="E4036" s="12">
        <v>3100</v>
      </c>
      <c r="F4036" s="19" t="s">
        <v>7079</v>
      </c>
      <c r="G4036" s="19"/>
      <c r="H4036" s="19"/>
      <c r="XFB4036" s="45"/>
    </row>
    <row r="4037" s="38" customFormat="1" spans="1:16382">
      <c r="A4037" s="10" t="s">
        <v>2502</v>
      </c>
      <c r="B4037" s="5">
        <v>331305011</v>
      </c>
      <c r="C4037" s="11" t="s">
        <v>7080</v>
      </c>
      <c r="D4037" s="10" t="s">
        <v>11</v>
      </c>
      <c r="E4037" s="12">
        <v>1030</v>
      </c>
      <c r="F4037" s="11" t="s">
        <v>7081</v>
      </c>
      <c r="G4037" s="11"/>
      <c r="H4037" s="11"/>
      <c r="XFB4037" s="45"/>
    </row>
    <row r="4038" s="38" customFormat="1" spans="1:16382">
      <c r="A4038" s="10" t="s">
        <v>2502</v>
      </c>
      <c r="B4038" s="5">
        <v>331305012</v>
      </c>
      <c r="C4038" s="11" t="s">
        <v>7082</v>
      </c>
      <c r="D4038" s="10" t="s">
        <v>11</v>
      </c>
      <c r="E4038" s="12">
        <v>670</v>
      </c>
      <c r="F4038" s="11" t="s">
        <v>7083</v>
      </c>
      <c r="G4038" s="11"/>
      <c r="H4038" s="11"/>
      <c r="XFB4038" s="45"/>
    </row>
    <row r="4039" s="38" customFormat="1" spans="1:16382">
      <c r="A4039" s="10" t="s">
        <v>2502</v>
      </c>
      <c r="B4039" s="5">
        <v>331305013</v>
      </c>
      <c r="C4039" s="11" t="s">
        <v>7084</v>
      </c>
      <c r="D4039" s="10" t="s">
        <v>11</v>
      </c>
      <c r="E4039" s="12">
        <v>670</v>
      </c>
      <c r="F4039" s="11"/>
      <c r="G4039" s="11"/>
      <c r="H4039" s="11"/>
      <c r="XFB4039" s="45"/>
    </row>
    <row r="4040" s="38" customFormat="1" spans="1:16382">
      <c r="A4040" s="10" t="s">
        <v>2502</v>
      </c>
      <c r="B4040" s="5">
        <v>331305014</v>
      </c>
      <c r="C4040" s="11" t="s">
        <v>7085</v>
      </c>
      <c r="D4040" s="10" t="s">
        <v>11</v>
      </c>
      <c r="E4040" s="12">
        <v>150</v>
      </c>
      <c r="F4040" s="11"/>
      <c r="G4040" s="11"/>
      <c r="H4040" s="11"/>
      <c r="XFB4040" s="45"/>
    </row>
    <row r="4041" s="38" customFormat="1" spans="1:16382">
      <c r="A4041" s="10" t="s">
        <v>2502</v>
      </c>
      <c r="B4041" s="5">
        <v>331305015</v>
      </c>
      <c r="C4041" s="11" t="s">
        <v>7086</v>
      </c>
      <c r="D4041" s="10" t="s">
        <v>11</v>
      </c>
      <c r="E4041" s="12">
        <v>1680</v>
      </c>
      <c r="F4041" s="11"/>
      <c r="G4041" s="11"/>
      <c r="H4041" s="11"/>
      <c r="XFB4041" s="45"/>
    </row>
    <row r="4042" s="38" customFormat="1" spans="1:16382">
      <c r="A4042" s="10" t="s">
        <v>2502</v>
      </c>
      <c r="B4042" s="5">
        <v>331305016</v>
      </c>
      <c r="C4042" s="11" t="s">
        <v>7087</v>
      </c>
      <c r="D4042" s="10" t="s">
        <v>11</v>
      </c>
      <c r="E4042" s="12">
        <v>4640</v>
      </c>
      <c r="F4042" s="11"/>
      <c r="G4042" s="11"/>
      <c r="H4042" s="11"/>
      <c r="XFB4042" s="45"/>
    </row>
    <row r="4043" s="38" customFormat="1" spans="1:16382">
      <c r="A4043" s="10" t="s">
        <v>2502</v>
      </c>
      <c r="B4043" s="5">
        <v>331306002</v>
      </c>
      <c r="C4043" s="5" t="s">
        <v>7088</v>
      </c>
      <c r="D4043" s="10" t="s">
        <v>11</v>
      </c>
      <c r="E4043" s="12">
        <v>720</v>
      </c>
      <c r="F4043" s="5"/>
      <c r="G4043" s="5"/>
      <c r="H4043" s="5" t="s">
        <v>7089</v>
      </c>
      <c r="XFB4043" s="45"/>
    </row>
    <row r="4044" s="38" customFormat="1" ht="22.5" spans="1:16382">
      <c r="A4044" s="10" t="s">
        <v>2502</v>
      </c>
      <c r="B4044" s="18">
        <v>331306004</v>
      </c>
      <c r="C4044" s="19" t="s">
        <v>7090</v>
      </c>
      <c r="D4044" s="12" t="s">
        <v>11</v>
      </c>
      <c r="E4044" s="12">
        <v>640</v>
      </c>
      <c r="F4044" s="19" t="s">
        <v>7091</v>
      </c>
      <c r="G4044" s="19"/>
      <c r="H4044" s="19" t="s">
        <v>7092</v>
      </c>
      <c r="XFB4044" s="45"/>
    </row>
    <row r="4045" s="38" customFormat="1" ht="22.5" spans="1:16382">
      <c r="A4045" s="10" t="s">
        <v>2502</v>
      </c>
      <c r="B4045" s="18" t="s">
        <v>7093</v>
      </c>
      <c r="C4045" s="19" t="s">
        <v>7094</v>
      </c>
      <c r="D4045" s="12" t="s">
        <v>11</v>
      </c>
      <c r="E4045" s="12">
        <v>640</v>
      </c>
      <c r="F4045" s="19" t="s">
        <v>7091</v>
      </c>
      <c r="G4045" s="19"/>
      <c r="H4045" s="19" t="s">
        <v>7092</v>
      </c>
      <c r="XFB4045" s="45"/>
    </row>
    <row r="4046" s="38" customFormat="1" ht="22.5" spans="1:16382">
      <c r="A4046" s="10" t="s">
        <v>2502</v>
      </c>
      <c r="B4046" s="18">
        <v>331306005</v>
      </c>
      <c r="C4046" s="19" t="s">
        <v>7095</v>
      </c>
      <c r="D4046" s="12" t="s">
        <v>11</v>
      </c>
      <c r="E4046" s="12">
        <v>920</v>
      </c>
      <c r="F4046" s="19"/>
      <c r="G4046" s="19"/>
      <c r="H4046" s="19" t="s">
        <v>7092</v>
      </c>
      <c r="XFB4046" s="45"/>
    </row>
    <row r="4047" s="38" customFormat="1" ht="22.5" spans="1:16382">
      <c r="A4047" s="10" t="s">
        <v>2502</v>
      </c>
      <c r="B4047" s="5">
        <v>331306006</v>
      </c>
      <c r="C4047" s="51" t="s">
        <v>7096</v>
      </c>
      <c r="D4047" s="10" t="s">
        <v>11</v>
      </c>
      <c r="E4047" s="12">
        <v>1250</v>
      </c>
      <c r="F4047" s="11"/>
      <c r="G4047" s="11"/>
      <c r="H4047" s="11" t="s">
        <v>7092</v>
      </c>
      <c r="XFB4047" s="45"/>
    </row>
    <row r="4048" s="38" customFormat="1" ht="22.5" spans="1:16382">
      <c r="A4048" s="10" t="s">
        <v>2502</v>
      </c>
      <c r="B4048" s="18">
        <v>331306007</v>
      </c>
      <c r="C4048" s="19" t="s">
        <v>7097</v>
      </c>
      <c r="D4048" s="12" t="s">
        <v>11</v>
      </c>
      <c r="E4048" s="12">
        <v>2080</v>
      </c>
      <c r="F4048" s="19" t="s">
        <v>7091</v>
      </c>
      <c r="G4048" s="19"/>
      <c r="H4048" s="19" t="s">
        <v>7092</v>
      </c>
      <c r="XFB4048" s="45"/>
    </row>
    <row r="4049" s="38" customFormat="1" ht="22.5" spans="1:16382">
      <c r="A4049" s="10" t="s">
        <v>2502</v>
      </c>
      <c r="B4049" s="18">
        <v>331306008</v>
      </c>
      <c r="C4049" s="19" t="s">
        <v>7098</v>
      </c>
      <c r="D4049" s="12" t="s">
        <v>11</v>
      </c>
      <c r="E4049" s="12">
        <v>1960</v>
      </c>
      <c r="F4049" s="19" t="s">
        <v>7091</v>
      </c>
      <c r="G4049" s="19"/>
      <c r="H4049" s="19" t="s">
        <v>7092</v>
      </c>
      <c r="XFB4049" s="45"/>
    </row>
    <row r="4050" s="38" customFormat="1" ht="22.5" spans="1:16382">
      <c r="A4050" s="10" t="s">
        <v>2502</v>
      </c>
      <c r="B4050" s="18">
        <v>331306009</v>
      </c>
      <c r="C4050" s="19" t="s">
        <v>7099</v>
      </c>
      <c r="D4050" s="12" t="s">
        <v>11</v>
      </c>
      <c r="E4050" s="12">
        <v>1960</v>
      </c>
      <c r="F4050" s="19" t="s">
        <v>7091</v>
      </c>
      <c r="G4050" s="19"/>
      <c r="H4050" s="19" t="s">
        <v>7092</v>
      </c>
      <c r="XFB4050" s="45"/>
    </row>
    <row r="4051" s="38" customFormat="1" ht="101.25" spans="1:16382">
      <c r="A4051" s="10" t="s">
        <v>2502</v>
      </c>
      <c r="B4051" s="226" t="s">
        <v>7100</v>
      </c>
      <c r="C4051" s="100" t="s">
        <v>7101</v>
      </c>
      <c r="D4051" s="147" t="s">
        <v>4205</v>
      </c>
      <c r="E4051" s="99">
        <v>1255</v>
      </c>
      <c r="F4051" s="5" t="s">
        <v>7102</v>
      </c>
      <c r="G4051" s="11"/>
      <c r="H4051" s="11"/>
      <c r="XFB4051" s="45"/>
    </row>
    <row r="4052" s="38" customFormat="1" ht="36" spans="1:16382">
      <c r="A4052" s="10" t="s">
        <v>2502</v>
      </c>
      <c r="B4052" s="100" t="s">
        <v>7103</v>
      </c>
      <c r="C4052" s="100" t="s">
        <v>7104</v>
      </c>
      <c r="D4052" s="149" t="s">
        <v>4205</v>
      </c>
      <c r="E4052" s="72">
        <v>773</v>
      </c>
      <c r="F4052" s="5"/>
      <c r="G4052" s="11"/>
      <c r="H4052" s="11"/>
      <c r="XFB4052" s="45"/>
    </row>
    <row r="4053" s="38" customFormat="1" ht="36" spans="1:16382">
      <c r="A4053" s="10" t="s">
        <v>2502</v>
      </c>
      <c r="B4053" s="100" t="s">
        <v>7105</v>
      </c>
      <c r="C4053" s="100" t="s">
        <v>7106</v>
      </c>
      <c r="D4053" s="149" t="s">
        <v>4205</v>
      </c>
      <c r="E4053" s="72">
        <v>85</v>
      </c>
      <c r="F4053" s="5"/>
      <c r="G4053" s="11"/>
      <c r="H4053" s="11"/>
      <c r="XFB4053" s="45"/>
    </row>
    <row r="4054" s="38" customFormat="1" ht="135" spans="1:16382">
      <c r="A4054" s="10" t="s">
        <v>2502</v>
      </c>
      <c r="B4054" s="226" t="s">
        <v>7107</v>
      </c>
      <c r="C4054" s="100" t="s">
        <v>7108</v>
      </c>
      <c r="D4054" s="147" t="s">
        <v>4205</v>
      </c>
      <c r="E4054" s="99">
        <v>1506</v>
      </c>
      <c r="F4054" s="5" t="s">
        <v>7109</v>
      </c>
      <c r="G4054" s="11"/>
      <c r="H4054" s="11" t="s">
        <v>7110</v>
      </c>
      <c r="XFB4054" s="45"/>
    </row>
    <row r="4055" s="38" customFormat="1" ht="36" spans="1:16382">
      <c r="A4055" s="10" t="s">
        <v>2502</v>
      </c>
      <c r="B4055" s="100" t="s">
        <v>7111</v>
      </c>
      <c r="C4055" s="100" t="s">
        <v>7112</v>
      </c>
      <c r="D4055" s="149" t="s">
        <v>4205</v>
      </c>
      <c r="E4055" s="72">
        <v>773</v>
      </c>
      <c r="F4055" s="5"/>
      <c r="G4055" s="11"/>
      <c r="H4055" s="11"/>
      <c r="XFB4055" s="45"/>
    </row>
    <row r="4056" s="38" customFormat="1" ht="36" spans="1:16382">
      <c r="A4056" s="10" t="s">
        <v>2502</v>
      </c>
      <c r="B4056" s="100" t="s">
        <v>7113</v>
      </c>
      <c r="C4056" s="100" t="s">
        <v>7114</v>
      </c>
      <c r="D4056" s="149" t="s">
        <v>4205</v>
      </c>
      <c r="E4056" s="72">
        <v>85</v>
      </c>
      <c r="F4056" s="5"/>
      <c r="G4056" s="11"/>
      <c r="H4056" s="11"/>
      <c r="XFB4056" s="45"/>
    </row>
    <row r="4057" s="38" customFormat="1" ht="78.75" spans="1:16382">
      <c r="A4057" s="10" t="s">
        <v>2502</v>
      </c>
      <c r="B4057" s="226" t="s">
        <v>7115</v>
      </c>
      <c r="C4057" s="100" t="s">
        <v>7116</v>
      </c>
      <c r="D4057" s="147" t="s">
        <v>4205</v>
      </c>
      <c r="E4057" s="99">
        <v>1569</v>
      </c>
      <c r="F4057" s="5" t="s">
        <v>7117</v>
      </c>
      <c r="G4057" s="11"/>
      <c r="H4057" s="11"/>
      <c r="XFB4057" s="45"/>
    </row>
    <row r="4058" s="38" customFormat="1" ht="36" spans="1:16382">
      <c r="A4058" s="10" t="s">
        <v>2502</v>
      </c>
      <c r="B4058" s="100" t="s">
        <v>7118</v>
      </c>
      <c r="C4058" s="100" t="s">
        <v>7119</v>
      </c>
      <c r="D4058" s="149" t="s">
        <v>4205</v>
      </c>
      <c r="E4058" s="72">
        <v>424</v>
      </c>
      <c r="F4058" s="5"/>
      <c r="G4058" s="11"/>
      <c r="H4058" s="11"/>
      <c r="XFB4058" s="45"/>
    </row>
    <row r="4059" s="38" customFormat="1" ht="135" spans="1:16382">
      <c r="A4059" s="10" t="s">
        <v>2502</v>
      </c>
      <c r="B4059" s="226" t="s">
        <v>7120</v>
      </c>
      <c r="C4059" s="100" t="s">
        <v>7121</v>
      </c>
      <c r="D4059" s="147" t="s">
        <v>4205</v>
      </c>
      <c r="E4059" s="99">
        <v>1883</v>
      </c>
      <c r="F4059" s="5" t="s">
        <v>7122</v>
      </c>
      <c r="G4059" s="11"/>
      <c r="H4059" s="11" t="s">
        <v>7123</v>
      </c>
      <c r="XFB4059" s="45"/>
    </row>
    <row r="4060" s="38" customFormat="1" ht="36" spans="1:16382">
      <c r="A4060" s="10" t="s">
        <v>2502</v>
      </c>
      <c r="B4060" s="100" t="s">
        <v>7124</v>
      </c>
      <c r="C4060" s="100" t="s">
        <v>7125</v>
      </c>
      <c r="D4060" s="149" t="s">
        <v>4205</v>
      </c>
      <c r="E4060" s="72">
        <v>424</v>
      </c>
      <c r="F4060" s="5"/>
      <c r="G4060" s="11"/>
      <c r="H4060" s="11"/>
      <c r="XFB4060" s="45"/>
    </row>
    <row r="4061" s="38" customFormat="1" ht="56.25" spans="1:16382">
      <c r="A4061" s="10" t="s">
        <v>2502</v>
      </c>
      <c r="B4061" s="226" t="s">
        <v>7126</v>
      </c>
      <c r="C4061" s="100" t="s">
        <v>7127</v>
      </c>
      <c r="D4061" s="147" t="s">
        <v>11</v>
      </c>
      <c r="E4061" s="99">
        <v>570</v>
      </c>
      <c r="F4061" s="5" t="s">
        <v>7128</v>
      </c>
      <c r="G4061" s="11"/>
      <c r="H4061" s="11"/>
      <c r="XFB4061" s="45"/>
    </row>
    <row r="4062" s="38" customFormat="1" ht="36" spans="1:16382">
      <c r="A4062" s="10" t="s">
        <v>2502</v>
      </c>
      <c r="B4062" s="100" t="s">
        <v>7129</v>
      </c>
      <c r="C4062" s="100" t="s">
        <v>7130</v>
      </c>
      <c r="D4062" s="149" t="s">
        <v>4205</v>
      </c>
      <c r="E4062" s="72">
        <v>238</v>
      </c>
      <c r="F4062" s="5"/>
      <c r="G4062" s="11"/>
      <c r="H4062" s="11"/>
      <c r="XFB4062" s="45"/>
    </row>
    <row r="4063" s="38" customFormat="1" ht="56.25" spans="1:16382">
      <c r="A4063" s="10" t="s">
        <v>2502</v>
      </c>
      <c r="B4063" s="226" t="s">
        <v>7131</v>
      </c>
      <c r="C4063" s="100" t="s">
        <v>7132</v>
      </c>
      <c r="D4063" s="147" t="s">
        <v>11</v>
      </c>
      <c r="E4063" s="99">
        <v>684</v>
      </c>
      <c r="F4063" s="5" t="s">
        <v>7133</v>
      </c>
      <c r="G4063" s="11"/>
      <c r="H4063" s="11"/>
      <c r="XFB4063" s="45"/>
    </row>
    <row r="4064" s="38" customFormat="1" ht="36" spans="1:16382">
      <c r="A4064" s="10" t="s">
        <v>2502</v>
      </c>
      <c r="B4064" s="100" t="s">
        <v>7134</v>
      </c>
      <c r="C4064" s="100" t="s">
        <v>7135</v>
      </c>
      <c r="D4064" s="149" t="s">
        <v>4205</v>
      </c>
      <c r="E4064" s="72">
        <v>238</v>
      </c>
      <c r="F4064" s="5"/>
      <c r="G4064" s="11"/>
      <c r="H4064" s="11"/>
      <c r="XFB4064" s="45"/>
    </row>
    <row r="4065" s="38" customFormat="1" ht="78.75" spans="1:16382">
      <c r="A4065" s="10" t="s">
        <v>2502</v>
      </c>
      <c r="B4065" s="226" t="s">
        <v>7136</v>
      </c>
      <c r="C4065" s="100" t="s">
        <v>7137</v>
      </c>
      <c r="D4065" s="147" t="s">
        <v>11</v>
      </c>
      <c r="E4065" s="99">
        <v>800</v>
      </c>
      <c r="F4065" s="5" t="s">
        <v>7138</v>
      </c>
      <c r="G4065" s="11"/>
      <c r="H4065" s="5"/>
      <c r="XFB4065" s="45"/>
    </row>
    <row r="4066" s="38" customFormat="1" ht="36" spans="1:16382">
      <c r="A4066" s="10" t="s">
        <v>2502</v>
      </c>
      <c r="B4066" s="100" t="s">
        <v>7139</v>
      </c>
      <c r="C4066" s="100" t="s">
        <v>7140</v>
      </c>
      <c r="D4066" s="149" t="s">
        <v>4205</v>
      </c>
      <c r="E4066" s="72">
        <v>773</v>
      </c>
      <c r="F4066" s="149"/>
      <c r="G4066" s="100"/>
      <c r="H4066" s="11"/>
      <c r="XFB4066" s="45"/>
    </row>
    <row r="4067" s="38" customFormat="1" ht="36" spans="1:16382">
      <c r="A4067" s="10" t="s">
        <v>2502</v>
      </c>
      <c r="B4067" s="100" t="s">
        <v>7141</v>
      </c>
      <c r="C4067" s="100" t="s">
        <v>7142</v>
      </c>
      <c r="D4067" s="149" t="s">
        <v>4205</v>
      </c>
      <c r="E4067" s="72">
        <v>85</v>
      </c>
      <c r="F4067" s="149"/>
      <c r="G4067" s="100"/>
      <c r="H4067" s="11"/>
      <c r="XFB4067" s="45"/>
    </row>
    <row r="4068" s="38" customFormat="1" ht="56.25" spans="1:16382">
      <c r="A4068" s="10" t="s">
        <v>2502</v>
      </c>
      <c r="B4068" s="226" t="s">
        <v>7143</v>
      </c>
      <c r="C4068" s="100" t="s">
        <v>7144</v>
      </c>
      <c r="D4068" s="149" t="s">
        <v>4205</v>
      </c>
      <c r="E4068" s="72">
        <v>1860</v>
      </c>
      <c r="F4068" s="5" t="s">
        <v>7145</v>
      </c>
      <c r="G4068" s="11"/>
      <c r="H4068" s="5"/>
      <c r="XFB4068" s="45"/>
    </row>
    <row r="4069" s="38" customFormat="1" ht="36" spans="1:16382">
      <c r="A4069" s="10" t="s">
        <v>2502</v>
      </c>
      <c r="B4069" s="100" t="s">
        <v>7146</v>
      </c>
      <c r="C4069" s="100" t="s">
        <v>7147</v>
      </c>
      <c r="D4069" s="149" t="s">
        <v>4205</v>
      </c>
      <c r="E4069" s="72">
        <v>238</v>
      </c>
      <c r="F4069" s="149"/>
      <c r="G4069" s="149"/>
      <c r="H4069" s="100" t="s">
        <v>7148</v>
      </c>
      <c r="XFB4069" s="45"/>
    </row>
    <row r="4070" s="38" customFormat="1" spans="1:16382">
      <c r="A4070" s="10" t="s">
        <v>2502</v>
      </c>
      <c r="B4070" s="18">
        <v>331400016</v>
      </c>
      <c r="C4070" s="19" t="s">
        <v>7149</v>
      </c>
      <c r="D4070" s="12" t="s">
        <v>11</v>
      </c>
      <c r="E4070" s="12">
        <v>1420</v>
      </c>
      <c r="F4070" s="19"/>
      <c r="G4070" s="19"/>
      <c r="H4070" s="19"/>
      <c r="XFB4070" s="45"/>
    </row>
    <row r="4071" s="38" customFormat="1" spans="1:16382">
      <c r="A4071" s="10" t="s">
        <v>2502</v>
      </c>
      <c r="B4071" s="18">
        <v>331400018</v>
      </c>
      <c r="C4071" s="19" t="s">
        <v>7150</v>
      </c>
      <c r="D4071" s="12" t="s">
        <v>11</v>
      </c>
      <c r="E4071" s="12">
        <v>88</v>
      </c>
      <c r="F4071" s="19" t="s">
        <v>7151</v>
      </c>
      <c r="G4071" s="19"/>
      <c r="H4071" s="19"/>
      <c r="XFB4071" s="45"/>
    </row>
    <row r="4072" s="38" customFormat="1" ht="22.5" spans="1:16382">
      <c r="A4072" s="10" t="s">
        <v>2502</v>
      </c>
      <c r="B4072" s="18">
        <v>331400019</v>
      </c>
      <c r="C4072" s="19" t="s">
        <v>7152</v>
      </c>
      <c r="D4072" s="12" t="s">
        <v>11</v>
      </c>
      <c r="E4072" s="12">
        <v>550</v>
      </c>
      <c r="F4072" s="19" t="s">
        <v>7151</v>
      </c>
      <c r="G4072" s="19"/>
      <c r="H4072" s="19"/>
      <c r="XFB4072" s="45"/>
    </row>
    <row r="4073" s="38" customFormat="1" ht="22.5" spans="1:16382">
      <c r="A4073" s="10" t="s">
        <v>2502</v>
      </c>
      <c r="B4073" s="18">
        <v>331501001</v>
      </c>
      <c r="C4073" s="19" t="s">
        <v>7153</v>
      </c>
      <c r="D4073" s="12" t="s">
        <v>11</v>
      </c>
      <c r="E4073" s="12">
        <v>4190</v>
      </c>
      <c r="F4073" s="19" t="s">
        <v>7154</v>
      </c>
      <c r="G4073" s="19"/>
      <c r="H4073" s="19"/>
      <c r="XFB4073" s="45"/>
    </row>
    <row r="4074" s="38" customFormat="1" ht="22.5" spans="1:16382">
      <c r="A4074" s="10" t="s">
        <v>2502</v>
      </c>
      <c r="B4074" s="18">
        <v>331501002</v>
      </c>
      <c r="C4074" s="19" t="s">
        <v>7155</v>
      </c>
      <c r="D4074" s="12" t="s">
        <v>11</v>
      </c>
      <c r="E4074" s="12">
        <v>3230</v>
      </c>
      <c r="F4074" s="19" t="s">
        <v>7154</v>
      </c>
      <c r="G4074" s="19" t="s">
        <v>432</v>
      </c>
      <c r="H4074" s="19"/>
      <c r="XFB4074" s="45"/>
    </row>
    <row r="4075" s="38" customFormat="1" ht="22.5" spans="1:16382">
      <c r="A4075" s="10" t="s">
        <v>2502</v>
      </c>
      <c r="B4075" s="18">
        <v>331501003</v>
      </c>
      <c r="C4075" s="19" t="s">
        <v>7156</v>
      </c>
      <c r="D4075" s="12" t="s">
        <v>11</v>
      </c>
      <c r="E4075" s="12">
        <v>3230</v>
      </c>
      <c r="F4075" s="19" t="s">
        <v>7154</v>
      </c>
      <c r="G4075" s="19"/>
      <c r="H4075" s="19"/>
      <c r="XFB4075" s="45"/>
    </row>
    <row r="4076" s="38" customFormat="1" spans="1:16382">
      <c r="A4076" s="10" t="s">
        <v>2502</v>
      </c>
      <c r="B4076" s="18">
        <v>331501004</v>
      </c>
      <c r="C4076" s="19" t="s">
        <v>7157</v>
      </c>
      <c r="D4076" s="12" t="s">
        <v>11</v>
      </c>
      <c r="E4076" s="12">
        <v>3550</v>
      </c>
      <c r="F4076" s="19" t="s">
        <v>7154</v>
      </c>
      <c r="G4076" s="19" t="s">
        <v>7158</v>
      </c>
      <c r="H4076" s="19"/>
      <c r="XFB4076" s="45"/>
    </row>
    <row r="4077" s="38" customFormat="1" ht="22.5" spans="1:16382">
      <c r="A4077" s="10" t="s">
        <v>2502</v>
      </c>
      <c r="B4077" s="18">
        <v>331501005</v>
      </c>
      <c r="C4077" s="19" t="s">
        <v>7159</v>
      </c>
      <c r="D4077" s="12" t="s">
        <v>11</v>
      </c>
      <c r="E4077" s="12">
        <v>3710</v>
      </c>
      <c r="F4077" s="19" t="s">
        <v>7154</v>
      </c>
      <c r="G4077" s="19"/>
      <c r="H4077" s="19"/>
      <c r="XFB4077" s="45"/>
    </row>
    <row r="4078" s="38" customFormat="1" spans="1:16382">
      <c r="A4078" s="10" t="s">
        <v>2502</v>
      </c>
      <c r="B4078" s="18">
        <v>331501006</v>
      </c>
      <c r="C4078" s="19" t="s">
        <v>7160</v>
      </c>
      <c r="D4078" s="12" t="s">
        <v>11</v>
      </c>
      <c r="E4078" s="12">
        <v>3140</v>
      </c>
      <c r="F4078" s="19" t="s">
        <v>7154</v>
      </c>
      <c r="G4078" s="19"/>
      <c r="H4078" s="19"/>
      <c r="XFB4078" s="45"/>
    </row>
    <row r="4079" s="38" customFormat="1" ht="22.5" spans="1:16382">
      <c r="A4079" s="10" t="s">
        <v>2502</v>
      </c>
      <c r="B4079" s="18">
        <v>331501007</v>
      </c>
      <c r="C4079" s="19" t="s">
        <v>7161</v>
      </c>
      <c r="D4079" s="12" t="s">
        <v>11</v>
      </c>
      <c r="E4079" s="12">
        <v>2900</v>
      </c>
      <c r="F4079" s="19" t="s">
        <v>7154</v>
      </c>
      <c r="G4079" s="19"/>
      <c r="H4079" s="19"/>
      <c r="XFB4079" s="45"/>
    </row>
    <row r="4080" s="38" customFormat="1" ht="33.75" spans="1:16382">
      <c r="A4080" s="10" t="s">
        <v>2502</v>
      </c>
      <c r="B4080" s="18">
        <v>331501008</v>
      </c>
      <c r="C4080" s="19" t="s">
        <v>7162</v>
      </c>
      <c r="D4080" s="12" t="s">
        <v>11</v>
      </c>
      <c r="E4080" s="12">
        <v>3230</v>
      </c>
      <c r="F4080" s="19" t="s">
        <v>7154</v>
      </c>
      <c r="G4080" s="19"/>
      <c r="H4080" s="19"/>
      <c r="XFB4080" s="45"/>
    </row>
    <row r="4081" s="38" customFormat="1" ht="22.5" spans="1:16382">
      <c r="A4081" s="10" t="s">
        <v>2502</v>
      </c>
      <c r="B4081" s="18">
        <v>331501009</v>
      </c>
      <c r="C4081" s="19" t="s">
        <v>7163</v>
      </c>
      <c r="D4081" s="12" t="s">
        <v>11</v>
      </c>
      <c r="E4081" s="12">
        <v>3080</v>
      </c>
      <c r="F4081" s="19" t="s">
        <v>7154</v>
      </c>
      <c r="G4081" s="19"/>
      <c r="H4081" s="19"/>
      <c r="XFB4081" s="45"/>
    </row>
    <row r="4082" s="38" customFormat="1" ht="22.5" spans="1:16382">
      <c r="A4082" s="10" t="s">
        <v>2502</v>
      </c>
      <c r="B4082" s="18">
        <v>331501010</v>
      </c>
      <c r="C4082" s="19" t="s">
        <v>7164</v>
      </c>
      <c r="D4082" s="12" t="s">
        <v>11</v>
      </c>
      <c r="E4082" s="12">
        <v>3550</v>
      </c>
      <c r="F4082" s="19" t="s">
        <v>7154</v>
      </c>
      <c r="G4082" s="19"/>
      <c r="H4082" s="19"/>
      <c r="XFB4082" s="45"/>
    </row>
    <row r="4083" s="38" customFormat="1" ht="22.5" spans="1:16382">
      <c r="A4083" s="10" t="s">
        <v>2502</v>
      </c>
      <c r="B4083" s="18">
        <v>331501011</v>
      </c>
      <c r="C4083" s="19" t="s">
        <v>7165</v>
      </c>
      <c r="D4083" s="12" t="s">
        <v>11</v>
      </c>
      <c r="E4083" s="12">
        <v>4040</v>
      </c>
      <c r="F4083" s="19"/>
      <c r="G4083" s="19"/>
      <c r="H4083" s="19"/>
      <c r="XFB4083" s="45"/>
    </row>
    <row r="4084" s="38" customFormat="1" ht="22.5" spans="1:16382">
      <c r="A4084" s="10" t="s">
        <v>2502</v>
      </c>
      <c r="B4084" s="18">
        <v>331501012</v>
      </c>
      <c r="C4084" s="19" t="s">
        <v>7166</v>
      </c>
      <c r="D4084" s="12" t="s">
        <v>11</v>
      </c>
      <c r="E4084" s="12">
        <v>4040</v>
      </c>
      <c r="F4084" s="19"/>
      <c r="G4084" s="19"/>
      <c r="H4084" s="19"/>
      <c r="XFB4084" s="45"/>
    </row>
    <row r="4085" s="38" customFormat="1" ht="22.5" spans="1:16382">
      <c r="A4085" s="10" t="s">
        <v>2502</v>
      </c>
      <c r="B4085" s="18">
        <v>331501013</v>
      </c>
      <c r="C4085" s="19" t="s">
        <v>7167</v>
      </c>
      <c r="D4085" s="12" t="s">
        <v>11</v>
      </c>
      <c r="E4085" s="12">
        <v>4040</v>
      </c>
      <c r="F4085" s="19"/>
      <c r="G4085" s="19"/>
      <c r="H4085" s="19"/>
      <c r="XFB4085" s="45"/>
    </row>
    <row r="4086" s="38" customFormat="1" spans="1:16382">
      <c r="A4086" s="10" t="s">
        <v>2502</v>
      </c>
      <c r="B4086" s="18" t="s">
        <v>7168</v>
      </c>
      <c r="C4086" s="19" t="s">
        <v>7169</v>
      </c>
      <c r="D4086" s="12" t="s">
        <v>11</v>
      </c>
      <c r="E4086" s="12">
        <v>1860</v>
      </c>
      <c r="F4086" s="19"/>
      <c r="G4086" s="19"/>
      <c r="H4086" s="19"/>
      <c r="XFB4086" s="45"/>
    </row>
    <row r="4087" s="38" customFormat="1" ht="22.5" spans="1:16382">
      <c r="A4087" s="10" t="s">
        <v>2502</v>
      </c>
      <c r="B4087" s="18">
        <v>331501014</v>
      </c>
      <c r="C4087" s="19" t="s">
        <v>7170</v>
      </c>
      <c r="D4087" s="12" t="s">
        <v>11</v>
      </c>
      <c r="E4087" s="12">
        <v>4040</v>
      </c>
      <c r="F4087" s="19"/>
      <c r="G4087" s="19"/>
      <c r="H4087" s="19"/>
      <c r="XFB4087" s="45"/>
    </row>
    <row r="4088" s="38" customFormat="1" spans="1:16382">
      <c r="A4088" s="10" t="s">
        <v>2502</v>
      </c>
      <c r="B4088" s="18">
        <v>331501015</v>
      </c>
      <c r="C4088" s="19" t="s">
        <v>7171</v>
      </c>
      <c r="D4088" s="12" t="s">
        <v>11</v>
      </c>
      <c r="E4088" s="12">
        <v>4040</v>
      </c>
      <c r="F4088" s="19"/>
      <c r="G4088" s="19"/>
      <c r="H4088" s="19"/>
      <c r="XFB4088" s="45"/>
    </row>
    <row r="4089" s="38" customFormat="1" ht="33.75" spans="1:16382">
      <c r="A4089" s="10" t="s">
        <v>2502</v>
      </c>
      <c r="B4089" s="18">
        <v>331501016</v>
      </c>
      <c r="C4089" s="19" t="s">
        <v>7172</v>
      </c>
      <c r="D4089" s="12" t="s">
        <v>11</v>
      </c>
      <c r="E4089" s="12">
        <v>4040</v>
      </c>
      <c r="F4089" s="19" t="s">
        <v>7173</v>
      </c>
      <c r="G4089" s="19" t="s">
        <v>7174</v>
      </c>
      <c r="H4089" s="19"/>
      <c r="XFB4089" s="45"/>
    </row>
    <row r="4090" s="38" customFormat="1" spans="1:16382">
      <c r="A4090" s="10" t="s">
        <v>2502</v>
      </c>
      <c r="B4090" s="18">
        <v>331501017</v>
      </c>
      <c r="C4090" s="19" t="s">
        <v>7175</v>
      </c>
      <c r="D4090" s="12" t="s">
        <v>11</v>
      </c>
      <c r="E4090" s="12">
        <v>1180</v>
      </c>
      <c r="F4090" s="19"/>
      <c r="G4090" s="19"/>
      <c r="H4090" s="19"/>
      <c r="XFB4090" s="45"/>
    </row>
    <row r="4091" s="38" customFormat="1" spans="1:16382">
      <c r="A4091" s="10" t="s">
        <v>2502</v>
      </c>
      <c r="B4091" s="18">
        <v>331501018</v>
      </c>
      <c r="C4091" s="19" t="s">
        <v>7176</v>
      </c>
      <c r="D4091" s="12" t="s">
        <v>11</v>
      </c>
      <c r="E4091" s="12">
        <v>1290</v>
      </c>
      <c r="F4091" s="19"/>
      <c r="G4091" s="19"/>
      <c r="H4091" s="19"/>
      <c r="XFB4091" s="45"/>
    </row>
    <row r="4092" s="38" customFormat="1" spans="1:16382">
      <c r="A4092" s="10" t="s">
        <v>2502</v>
      </c>
      <c r="B4092" s="18">
        <v>331501019</v>
      </c>
      <c r="C4092" s="19" t="s">
        <v>7177</v>
      </c>
      <c r="D4092" s="12" t="s">
        <v>11</v>
      </c>
      <c r="E4092" s="12">
        <v>2260</v>
      </c>
      <c r="F4092" s="19" t="s">
        <v>7178</v>
      </c>
      <c r="G4092" s="19"/>
      <c r="H4092" s="19"/>
      <c r="XFB4092" s="45"/>
    </row>
    <row r="4093" s="38" customFormat="1" ht="22.5" spans="1:16382">
      <c r="A4093" s="10" t="s">
        <v>2502</v>
      </c>
      <c r="B4093" s="18">
        <v>331501020</v>
      </c>
      <c r="C4093" s="19" t="s">
        <v>7179</v>
      </c>
      <c r="D4093" s="12" t="s">
        <v>7180</v>
      </c>
      <c r="E4093" s="12">
        <v>2550</v>
      </c>
      <c r="F4093" s="19" t="s">
        <v>432</v>
      </c>
      <c r="G4093" s="19"/>
      <c r="H4093" s="19"/>
      <c r="XFB4093" s="45"/>
    </row>
    <row r="4094" s="38" customFormat="1" ht="22.5" spans="1:16382">
      <c r="A4094" s="10" t="s">
        <v>2502</v>
      </c>
      <c r="B4094" s="18">
        <v>331501021</v>
      </c>
      <c r="C4094" s="19" t="s">
        <v>7181</v>
      </c>
      <c r="D4094" s="12" t="s">
        <v>7182</v>
      </c>
      <c r="E4094" s="12">
        <v>3550</v>
      </c>
      <c r="F4094" s="19" t="s">
        <v>432</v>
      </c>
      <c r="G4094" s="19"/>
      <c r="H4094" s="19"/>
      <c r="XFB4094" s="45"/>
    </row>
    <row r="4095" s="38" customFormat="1" spans="1:16382">
      <c r="A4095" s="10" t="s">
        <v>2502</v>
      </c>
      <c r="B4095" s="18">
        <v>331501022</v>
      </c>
      <c r="C4095" s="19" t="s">
        <v>7183</v>
      </c>
      <c r="D4095" s="12" t="s">
        <v>7182</v>
      </c>
      <c r="E4095" s="12">
        <v>3710</v>
      </c>
      <c r="F4095" s="19" t="s">
        <v>7154</v>
      </c>
      <c r="G4095" s="19"/>
      <c r="H4095" s="19"/>
      <c r="XFB4095" s="45"/>
    </row>
    <row r="4096" s="38" customFormat="1" ht="22.5" spans="1:16382">
      <c r="A4096" s="10" t="s">
        <v>2502</v>
      </c>
      <c r="B4096" s="18">
        <v>331501023</v>
      </c>
      <c r="C4096" s="19" t="s">
        <v>7184</v>
      </c>
      <c r="D4096" s="12" t="s">
        <v>11</v>
      </c>
      <c r="E4096" s="12">
        <v>4040</v>
      </c>
      <c r="F4096" s="19"/>
      <c r="G4096" s="19"/>
      <c r="H4096" s="19"/>
      <c r="XFB4096" s="45"/>
    </row>
    <row r="4097" s="38" customFormat="1" ht="22.5" spans="1:16382">
      <c r="A4097" s="10" t="s">
        <v>2502</v>
      </c>
      <c r="B4097" s="18">
        <v>331501024</v>
      </c>
      <c r="C4097" s="19" t="s">
        <v>7185</v>
      </c>
      <c r="D4097" s="12" t="s">
        <v>11</v>
      </c>
      <c r="E4097" s="12">
        <v>3230</v>
      </c>
      <c r="F4097" s="19" t="s">
        <v>7186</v>
      </c>
      <c r="G4097" s="19"/>
      <c r="H4097" s="19"/>
      <c r="XFB4097" s="45"/>
    </row>
    <row r="4098" s="38" customFormat="1" ht="22.5" spans="1:16382">
      <c r="A4098" s="10" t="s">
        <v>2502</v>
      </c>
      <c r="B4098" s="18">
        <v>331501025</v>
      </c>
      <c r="C4098" s="19" t="s">
        <v>7187</v>
      </c>
      <c r="D4098" s="12" t="s">
        <v>11</v>
      </c>
      <c r="E4098" s="12">
        <v>4040</v>
      </c>
      <c r="F4098" s="19" t="s">
        <v>7188</v>
      </c>
      <c r="G4098" s="19" t="s">
        <v>432</v>
      </c>
      <c r="H4098" s="19" t="s">
        <v>432</v>
      </c>
      <c r="XFB4098" s="45"/>
    </row>
    <row r="4099" s="38" customFormat="1" ht="22.5" spans="1:16382">
      <c r="A4099" s="10" t="s">
        <v>2502</v>
      </c>
      <c r="B4099" s="18">
        <v>331501026</v>
      </c>
      <c r="C4099" s="19" t="s">
        <v>7189</v>
      </c>
      <c r="D4099" s="12" t="s">
        <v>11</v>
      </c>
      <c r="E4099" s="12">
        <v>4040</v>
      </c>
      <c r="F4099" s="19" t="s">
        <v>7190</v>
      </c>
      <c r="G4099" s="19"/>
      <c r="H4099" s="19"/>
      <c r="XFB4099" s="45"/>
    </row>
    <row r="4100" s="38" customFormat="1" ht="33.75" spans="1:16382">
      <c r="A4100" s="10" t="s">
        <v>2502</v>
      </c>
      <c r="B4100" s="18" t="s">
        <v>7191</v>
      </c>
      <c r="C4100" s="18" t="s">
        <v>7192</v>
      </c>
      <c r="D4100" s="12" t="s">
        <v>11</v>
      </c>
      <c r="E4100" s="12">
        <v>4510</v>
      </c>
      <c r="F4100" s="19" t="s">
        <v>7190</v>
      </c>
      <c r="G4100" s="19"/>
      <c r="H4100" s="19"/>
      <c r="XFB4100" s="45"/>
    </row>
    <row r="4101" s="38" customFormat="1" ht="22.5" spans="1:16382">
      <c r="A4101" s="10" t="s">
        <v>2502</v>
      </c>
      <c r="B4101" s="18">
        <v>331501027</v>
      </c>
      <c r="C4101" s="19" t="s">
        <v>7193</v>
      </c>
      <c r="D4101" s="12" t="s">
        <v>11</v>
      </c>
      <c r="E4101" s="12">
        <v>4040</v>
      </c>
      <c r="F4101" s="19" t="s">
        <v>7194</v>
      </c>
      <c r="G4101" s="19"/>
      <c r="H4101" s="19"/>
      <c r="XFB4101" s="45"/>
    </row>
    <row r="4102" s="38" customFormat="1" ht="22.5" spans="1:16382">
      <c r="A4102" s="10" t="s">
        <v>2502</v>
      </c>
      <c r="B4102" s="18">
        <v>331501028</v>
      </c>
      <c r="C4102" s="19" t="s">
        <v>7195</v>
      </c>
      <c r="D4102" s="12" t="s">
        <v>7182</v>
      </c>
      <c r="E4102" s="12">
        <v>3230</v>
      </c>
      <c r="F4102" s="19"/>
      <c r="G4102" s="19" t="s">
        <v>432</v>
      </c>
      <c r="H4102" s="19"/>
      <c r="XFB4102" s="45"/>
    </row>
    <row r="4103" s="38" customFormat="1" spans="1:16382">
      <c r="A4103" s="10" t="s">
        <v>2502</v>
      </c>
      <c r="B4103" s="18">
        <v>331501029</v>
      </c>
      <c r="C4103" s="19" t="s">
        <v>7196</v>
      </c>
      <c r="D4103" s="12" t="s">
        <v>7182</v>
      </c>
      <c r="E4103" s="12">
        <v>3400</v>
      </c>
      <c r="F4103" s="19" t="s">
        <v>7197</v>
      </c>
      <c r="G4103" s="19"/>
      <c r="H4103" s="19"/>
      <c r="XFB4103" s="45"/>
    </row>
    <row r="4104" s="38" customFormat="1" ht="22.5" spans="1:16382">
      <c r="A4104" s="10" t="s">
        <v>2502</v>
      </c>
      <c r="B4104" s="18" t="s">
        <v>7198</v>
      </c>
      <c r="C4104" s="18" t="s">
        <v>7199</v>
      </c>
      <c r="D4104" s="12" t="s">
        <v>7182</v>
      </c>
      <c r="E4104" s="12">
        <v>3710</v>
      </c>
      <c r="F4104" s="19" t="s">
        <v>7197</v>
      </c>
      <c r="G4104" s="19"/>
      <c r="H4104" s="19"/>
      <c r="XFB4104" s="45"/>
    </row>
    <row r="4105" s="38" customFormat="1" ht="22.5" spans="1:16382">
      <c r="A4105" s="10" t="s">
        <v>2502</v>
      </c>
      <c r="B4105" s="18">
        <v>331501030</v>
      </c>
      <c r="C4105" s="19" t="s">
        <v>7200</v>
      </c>
      <c r="D4105" s="12" t="s">
        <v>11</v>
      </c>
      <c r="E4105" s="12">
        <v>3550</v>
      </c>
      <c r="F4105" s="19" t="s">
        <v>7201</v>
      </c>
      <c r="G4105" s="19"/>
      <c r="H4105" s="19"/>
      <c r="XFB4105" s="45"/>
    </row>
    <row r="4106" s="38" customFormat="1" ht="22.5" spans="1:16382">
      <c r="A4106" s="10" t="s">
        <v>2502</v>
      </c>
      <c r="B4106" s="18">
        <v>331501031</v>
      </c>
      <c r="C4106" s="19" t="s">
        <v>7202</v>
      </c>
      <c r="D4106" s="12" t="s">
        <v>11</v>
      </c>
      <c r="E4106" s="12">
        <v>3230</v>
      </c>
      <c r="F4106" s="19" t="s">
        <v>7203</v>
      </c>
      <c r="G4106" s="19"/>
      <c r="H4106" s="19"/>
      <c r="XFB4106" s="45"/>
    </row>
    <row r="4107" s="38" customFormat="1" ht="22.5" spans="1:16382">
      <c r="A4107" s="10" t="s">
        <v>2502</v>
      </c>
      <c r="B4107" s="18">
        <v>331501032</v>
      </c>
      <c r="C4107" s="19" t="s">
        <v>7204</v>
      </c>
      <c r="D4107" s="12" t="s">
        <v>7182</v>
      </c>
      <c r="E4107" s="12">
        <v>3400</v>
      </c>
      <c r="F4107" s="19" t="s">
        <v>7205</v>
      </c>
      <c r="G4107" s="19" t="s">
        <v>432</v>
      </c>
      <c r="H4107" s="19"/>
      <c r="XFB4107" s="45"/>
    </row>
    <row r="4108" s="38" customFormat="1" ht="33.75" spans="1:16382">
      <c r="A4108" s="10" t="s">
        <v>2502</v>
      </c>
      <c r="B4108" s="18" t="s">
        <v>7206</v>
      </c>
      <c r="C4108" s="18" t="s">
        <v>7207</v>
      </c>
      <c r="D4108" s="12" t="s">
        <v>7182</v>
      </c>
      <c r="E4108" s="12">
        <v>3880</v>
      </c>
      <c r="F4108" s="19"/>
      <c r="G4108" s="19"/>
      <c r="H4108" s="19"/>
      <c r="XFB4108" s="45"/>
    </row>
    <row r="4109" s="38" customFormat="1" ht="22.5" spans="1:16382">
      <c r="A4109" s="10" t="s">
        <v>2502</v>
      </c>
      <c r="B4109" s="18">
        <v>331501033</v>
      </c>
      <c r="C4109" s="19" t="s">
        <v>7208</v>
      </c>
      <c r="D4109" s="12" t="s">
        <v>7180</v>
      </c>
      <c r="E4109" s="12">
        <v>3230</v>
      </c>
      <c r="F4109" s="19" t="s">
        <v>432</v>
      </c>
      <c r="G4109" s="19" t="s">
        <v>432</v>
      </c>
      <c r="H4109" s="19"/>
      <c r="XFB4109" s="45"/>
    </row>
    <row r="4110" s="38" customFormat="1" ht="22.5" spans="1:16382">
      <c r="A4110" s="10" t="s">
        <v>2502</v>
      </c>
      <c r="B4110" s="18">
        <v>331501034</v>
      </c>
      <c r="C4110" s="19" t="s">
        <v>7209</v>
      </c>
      <c r="D4110" s="12" t="s">
        <v>11</v>
      </c>
      <c r="E4110" s="12">
        <v>2100</v>
      </c>
      <c r="F4110" s="19" t="s">
        <v>7210</v>
      </c>
      <c r="G4110" s="19"/>
      <c r="H4110" s="19"/>
      <c r="XFB4110" s="45"/>
    </row>
    <row r="4111" s="38" customFormat="1" spans="1:16382">
      <c r="A4111" s="10" t="s">
        <v>2502</v>
      </c>
      <c r="B4111" s="18">
        <v>331501035</v>
      </c>
      <c r="C4111" s="19" t="s">
        <v>7211</v>
      </c>
      <c r="D4111" s="12" t="s">
        <v>11</v>
      </c>
      <c r="E4111" s="12">
        <v>2260</v>
      </c>
      <c r="F4111" s="19"/>
      <c r="G4111" s="19"/>
      <c r="H4111" s="19"/>
      <c r="XFB4111" s="45"/>
    </row>
    <row r="4112" s="38" customFormat="1" spans="1:16382">
      <c r="A4112" s="10" t="s">
        <v>2502</v>
      </c>
      <c r="B4112" s="18">
        <v>331501036</v>
      </c>
      <c r="C4112" s="89" t="s">
        <v>7212</v>
      </c>
      <c r="D4112" s="12" t="s">
        <v>7213</v>
      </c>
      <c r="E4112" s="12">
        <v>2040</v>
      </c>
      <c r="F4112" s="19" t="s">
        <v>7214</v>
      </c>
      <c r="G4112" s="19"/>
      <c r="H4112" s="19"/>
      <c r="XFB4112" s="45"/>
    </row>
    <row r="4113" s="38" customFormat="1" spans="1:16382">
      <c r="A4113" s="10" t="s">
        <v>2502</v>
      </c>
      <c r="B4113" s="18">
        <v>331501037</v>
      </c>
      <c r="C4113" s="19" t="s">
        <v>7215</v>
      </c>
      <c r="D4113" s="12" t="s">
        <v>7213</v>
      </c>
      <c r="E4113" s="12">
        <v>3080</v>
      </c>
      <c r="F4113" s="19"/>
      <c r="G4113" s="19"/>
      <c r="H4113" s="19"/>
      <c r="XFB4113" s="45"/>
    </row>
    <row r="4114" s="38" customFormat="1" spans="1:16382">
      <c r="A4114" s="10" t="s">
        <v>2502</v>
      </c>
      <c r="B4114" s="18">
        <v>331501038</v>
      </c>
      <c r="C4114" s="19" t="s">
        <v>7216</v>
      </c>
      <c r="D4114" s="12" t="s">
        <v>7180</v>
      </c>
      <c r="E4114" s="12">
        <v>1700</v>
      </c>
      <c r="F4114" s="19" t="s">
        <v>7217</v>
      </c>
      <c r="G4114" s="19"/>
      <c r="H4114" s="19"/>
      <c r="XFB4114" s="45"/>
    </row>
    <row r="4115" s="38" customFormat="1" ht="22.5" spans="1:16382">
      <c r="A4115" s="10" t="s">
        <v>2502</v>
      </c>
      <c r="B4115" s="18">
        <v>331501039</v>
      </c>
      <c r="C4115" s="19" t="s">
        <v>7218</v>
      </c>
      <c r="D4115" s="12" t="s">
        <v>11</v>
      </c>
      <c r="E4115" s="12">
        <v>1840</v>
      </c>
      <c r="F4115" s="19"/>
      <c r="G4115" s="19"/>
      <c r="H4115" s="19"/>
      <c r="XFB4115" s="45"/>
    </row>
    <row r="4116" s="38" customFormat="1" ht="22.5" spans="1:16382">
      <c r="A4116" s="10" t="s">
        <v>2502</v>
      </c>
      <c r="B4116" s="18">
        <v>331501040</v>
      </c>
      <c r="C4116" s="19" t="s">
        <v>7219</v>
      </c>
      <c r="D4116" s="12" t="s">
        <v>7180</v>
      </c>
      <c r="E4116" s="12">
        <v>4040</v>
      </c>
      <c r="F4116" s="19"/>
      <c r="G4116" s="19"/>
      <c r="H4116" s="19"/>
      <c r="XFB4116" s="45"/>
    </row>
    <row r="4117" s="38" customFormat="1" spans="1:16382">
      <c r="A4117" s="10" t="s">
        <v>2502</v>
      </c>
      <c r="B4117" s="18">
        <v>331501041</v>
      </c>
      <c r="C4117" s="19" t="s">
        <v>7220</v>
      </c>
      <c r="D4117" s="12" t="s">
        <v>11</v>
      </c>
      <c r="E4117" s="12">
        <v>3080</v>
      </c>
      <c r="F4117" s="19" t="s">
        <v>7221</v>
      </c>
      <c r="G4117" s="19" t="s">
        <v>432</v>
      </c>
      <c r="H4117" s="19"/>
      <c r="XFB4117" s="45"/>
    </row>
    <row r="4118" s="38" customFormat="1" ht="22.5" spans="1:16382">
      <c r="A4118" s="10" t="s">
        <v>2502</v>
      </c>
      <c r="B4118" s="18">
        <v>331501042</v>
      </c>
      <c r="C4118" s="19" t="s">
        <v>7222</v>
      </c>
      <c r="D4118" s="12" t="s">
        <v>11</v>
      </c>
      <c r="E4118" s="12">
        <v>3200</v>
      </c>
      <c r="F4118" s="19"/>
      <c r="G4118" s="19"/>
      <c r="H4118" s="19"/>
      <c r="XFB4118" s="45"/>
    </row>
    <row r="4119" s="38" customFormat="1" ht="33.75" spans="1:16382">
      <c r="A4119" s="10" t="s">
        <v>2502</v>
      </c>
      <c r="B4119" s="18" t="s">
        <v>7223</v>
      </c>
      <c r="C4119" s="18" t="s">
        <v>7224</v>
      </c>
      <c r="D4119" s="12" t="s">
        <v>11</v>
      </c>
      <c r="E4119" s="12">
        <v>4190</v>
      </c>
      <c r="F4119" s="19"/>
      <c r="G4119" s="19"/>
      <c r="H4119" s="19"/>
      <c r="XFB4119" s="45"/>
    </row>
    <row r="4120" s="38" customFormat="1" spans="1:16382">
      <c r="A4120" s="10" t="s">
        <v>2502</v>
      </c>
      <c r="B4120" s="18" t="s">
        <v>7225</v>
      </c>
      <c r="C4120" s="18" t="s">
        <v>7226</v>
      </c>
      <c r="D4120" s="12" t="s">
        <v>11</v>
      </c>
      <c r="E4120" s="12">
        <v>2890</v>
      </c>
      <c r="F4120" s="19"/>
      <c r="G4120" s="19"/>
      <c r="H4120" s="19"/>
      <c r="XFB4120" s="45"/>
    </row>
    <row r="4121" s="38" customFormat="1" spans="1:16382">
      <c r="A4121" s="10" t="s">
        <v>2502</v>
      </c>
      <c r="B4121" s="18">
        <v>331501043</v>
      </c>
      <c r="C4121" s="19" t="s">
        <v>7227</v>
      </c>
      <c r="D4121" s="12" t="s">
        <v>11</v>
      </c>
      <c r="E4121" s="12">
        <v>2360</v>
      </c>
      <c r="F4121" s="19"/>
      <c r="G4121" s="19"/>
      <c r="H4121" s="19"/>
      <c r="XFB4121" s="45"/>
    </row>
    <row r="4122" s="38" customFormat="1" spans="1:16382">
      <c r="A4122" s="10" t="s">
        <v>2502</v>
      </c>
      <c r="B4122" s="18">
        <v>331501044</v>
      </c>
      <c r="C4122" s="19" t="s">
        <v>7228</v>
      </c>
      <c r="D4122" s="12" t="s">
        <v>11</v>
      </c>
      <c r="E4122" s="12">
        <v>2030</v>
      </c>
      <c r="F4122" s="19" t="s">
        <v>7229</v>
      </c>
      <c r="G4122" s="19"/>
      <c r="H4122" s="19"/>
      <c r="XFB4122" s="45"/>
    </row>
    <row r="4123" s="38" customFormat="1" ht="22.5" spans="1:16382">
      <c r="A4123" s="10" t="s">
        <v>2502</v>
      </c>
      <c r="B4123" s="18">
        <v>331501045</v>
      </c>
      <c r="C4123" s="19" t="s">
        <v>7230</v>
      </c>
      <c r="D4123" s="12" t="s">
        <v>11</v>
      </c>
      <c r="E4123" s="12">
        <v>1940</v>
      </c>
      <c r="F4123" s="19"/>
      <c r="G4123" s="19"/>
      <c r="H4123" s="19"/>
      <c r="XFB4123" s="45"/>
    </row>
    <row r="4124" s="38" customFormat="1" ht="22.5" spans="1:16382">
      <c r="A4124" s="10" t="s">
        <v>2502</v>
      </c>
      <c r="B4124" s="18">
        <v>331501046</v>
      </c>
      <c r="C4124" s="19" t="s">
        <v>7231</v>
      </c>
      <c r="D4124" s="12" t="s">
        <v>11</v>
      </c>
      <c r="E4124" s="12">
        <v>3080</v>
      </c>
      <c r="F4124" s="19"/>
      <c r="G4124" s="19"/>
      <c r="H4124" s="19"/>
      <c r="XFB4124" s="45"/>
    </row>
    <row r="4125" s="38" customFormat="1" ht="33.75" spans="1:16382">
      <c r="A4125" s="10" t="s">
        <v>2502</v>
      </c>
      <c r="B4125" s="18">
        <v>331501047</v>
      </c>
      <c r="C4125" s="19" t="s">
        <v>7232</v>
      </c>
      <c r="D4125" s="12" t="s">
        <v>11</v>
      </c>
      <c r="E4125" s="12">
        <v>3550</v>
      </c>
      <c r="F4125" s="19" t="s">
        <v>7233</v>
      </c>
      <c r="G4125" s="19" t="s">
        <v>432</v>
      </c>
      <c r="H4125" s="19"/>
      <c r="XFB4125" s="45"/>
    </row>
    <row r="4126" s="38" customFormat="1" ht="33.75" spans="1:16382">
      <c r="A4126" s="10" t="s">
        <v>2502</v>
      </c>
      <c r="B4126" s="18" t="s">
        <v>7234</v>
      </c>
      <c r="C4126" s="19" t="s">
        <v>7235</v>
      </c>
      <c r="D4126" s="12" t="s">
        <v>11</v>
      </c>
      <c r="E4126" s="12">
        <v>4000</v>
      </c>
      <c r="F4126" s="19" t="s">
        <v>7233</v>
      </c>
      <c r="G4126" s="19"/>
      <c r="H4126" s="19"/>
      <c r="XFB4126" s="45"/>
    </row>
    <row r="4127" s="38" customFormat="1" ht="33.75" spans="1:16382">
      <c r="A4127" s="10" t="s">
        <v>2502</v>
      </c>
      <c r="B4127" s="18" t="s">
        <v>7236</v>
      </c>
      <c r="C4127" s="19" t="s">
        <v>7237</v>
      </c>
      <c r="D4127" s="12" t="s">
        <v>11</v>
      </c>
      <c r="E4127" s="12">
        <v>4000</v>
      </c>
      <c r="F4127" s="19" t="s">
        <v>7233</v>
      </c>
      <c r="G4127" s="19"/>
      <c r="H4127" s="19"/>
      <c r="XFB4127" s="45"/>
    </row>
    <row r="4128" s="38" customFormat="1" spans="1:16382">
      <c r="A4128" s="10" t="s">
        <v>2502</v>
      </c>
      <c r="B4128" s="18">
        <v>331501048</v>
      </c>
      <c r="C4128" s="19" t="s">
        <v>7238</v>
      </c>
      <c r="D4128" s="12" t="s">
        <v>11</v>
      </c>
      <c r="E4128" s="12">
        <v>4260</v>
      </c>
      <c r="F4128" s="19"/>
      <c r="G4128" s="19"/>
      <c r="H4128" s="19"/>
      <c r="XFB4128" s="45"/>
    </row>
    <row r="4129" s="38" customFormat="1" ht="22.5" spans="1:16382">
      <c r="A4129" s="10" t="s">
        <v>2502</v>
      </c>
      <c r="B4129" s="18" t="s">
        <v>7239</v>
      </c>
      <c r="C4129" s="19" t="s">
        <v>7240</v>
      </c>
      <c r="D4129" s="12" t="s">
        <v>11</v>
      </c>
      <c r="E4129" s="12">
        <v>4420</v>
      </c>
      <c r="F4129" s="19"/>
      <c r="G4129" s="19"/>
      <c r="H4129" s="19"/>
      <c r="XFB4129" s="45"/>
    </row>
    <row r="4130" s="38" customFormat="1" ht="22.5" spans="1:16382">
      <c r="A4130" s="10" t="s">
        <v>2502</v>
      </c>
      <c r="B4130" s="18" t="s">
        <v>7241</v>
      </c>
      <c r="C4130" s="19" t="s">
        <v>7242</v>
      </c>
      <c r="D4130" s="12" t="s">
        <v>11</v>
      </c>
      <c r="E4130" s="12">
        <v>4670</v>
      </c>
      <c r="F4130" s="19"/>
      <c r="G4130" s="19"/>
      <c r="H4130" s="19"/>
      <c r="XFB4130" s="45"/>
    </row>
    <row r="4131" s="38" customFormat="1" spans="1:16382">
      <c r="A4131" s="10" t="s">
        <v>2502</v>
      </c>
      <c r="B4131" s="18">
        <v>331501049</v>
      </c>
      <c r="C4131" s="19" t="s">
        <v>7243</v>
      </c>
      <c r="D4131" s="12" t="s">
        <v>11</v>
      </c>
      <c r="E4131" s="12">
        <v>3400</v>
      </c>
      <c r="F4131" s="19"/>
      <c r="G4131" s="19"/>
      <c r="H4131" s="19"/>
      <c r="XFB4131" s="45"/>
    </row>
    <row r="4132" s="38" customFormat="1" ht="22.5" spans="1:16382">
      <c r="A4132" s="10" t="s">
        <v>2502</v>
      </c>
      <c r="B4132" s="18" t="s">
        <v>7244</v>
      </c>
      <c r="C4132" s="18" t="s">
        <v>7245</v>
      </c>
      <c r="D4132" s="12" t="s">
        <v>11</v>
      </c>
      <c r="E4132" s="12">
        <v>3710</v>
      </c>
      <c r="F4132" s="19"/>
      <c r="G4132" s="19"/>
      <c r="H4132" s="19"/>
      <c r="XFB4132" s="45"/>
    </row>
    <row r="4133" s="38" customFormat="1" ht="22.5" spans="1:16382">
      <c r="A4133" s="10" t="s">
        <v>2502</v>
      </c>
      <c r="B4133" s="18" t="s">
        <v>7246</v>
      </c>
      <c r="C4133" s="18" t="s">
        <v>7247</v>
      </c>
      <c r="D4133" s="12" t="s">
        <v>11</v>
      </c>
      <c r="E4133" s="12">
        <v>3710</v>
      </c>
      <c r="F4133" s="19"/>
      <c r="G4133" s="19"/>
      <c r="H4133" s="19"/>
      <c r="XFB4133" s="45"/>
    </row>
    <row r="4134" s="38" customFormat="1" ht="22.5" spans="1:16382">
      <c r="A4134" s="10" t="s">
        <v>2502</v>
      </c>
      <c r="B4134" s="18">
        <v>331501050</v>
      </c>
      <c r="C4134" s="19" t="s">
        <v>7248</v>
      </c>
      <c r="D4134" s="12" t="s">
        <v>11</v>
      </c>
      <c r="E4134" s="12">
        <v>3710</v>
      </c>
      <c r="F4134" s="19"/>
      <c r="G4134" s="19"/>
      <c r="H4134" s="19"/>
      <c r="XFB4134" s="45"/>
    </row>
    <row r="4135" s="38" customFormat="1" ht="22.5" spans="1:16382">
      <c r="A4135" s="10" t="s">
        <v>2502</v>
      </c>
      <c r="B4135" s="18" t="s">
        <v>7249</v>
      </c>
      <c r="C4135" s="18" t="s">
        <v>7250</v>
      </c>
      <c r="D4135" s="12" t="s">
        <v>11</v>
      </c>
      <c r="E4135" s="12">
        <v>4040</v>
      </c>
      <c r="F4135" s="19"/>
      <c r="G4135" s="19"/>
      <c r="H4135" s="19"/>
      <c r="XFB4135" s="45"/>
    </row>
    <row r="4136" s="38" customFormat="1" ht="22.5" spans="1:16382">
      <c r="A4136" s="10" t="s">
        <v>2502</v>
      </c>
      <c r="B4136" s="18" t="s">
        <v>7251</v>
      </c>
      <c r="C4136" s="18" t="s">
        <v>7252</v>
      </c>
      <c r="D4136" s="12" t="s">
        <v>11</v>
      </c>
      <c r="E4136" s="12">
        <v>4040</v>
      </c>
      <c r="F4136" s="19"/>
      <c r="G4136" s="19"/>
      <c r="H4136" s="19"/>
      <c r="XFB4136" s="45"/>
    </row>
    <row r="4137" s="38" customFormat="1" ht="22.5" spans="1:16382">
      <c r="A4137" s="10" t="s">
        <v>2502</v>
      </c>
      <c r="B4137" s="18">
        <v>331501051</v>
      </c>
      <c r="C4137" s="19" t="s">
        <v>7253</v>
      </c>
      <c r="D4137" s="12" t="s">
        <v>11</v>
      </c>
      <c r="E4137" s="12">
        <v>3550</v>
      </c>
      <c r="F4137" s="19"/>
      <c r="G4137" s="19"/>
      <c r="H4137" s="19"/>
      <c r="XFB4137" s="45"/>
    </row>
    <row r="4138" s="38" customFormat="1" ht="33.75" spans="1:16382">
      <c r="A4138" s="10" t="s">
        <v>2502</v>
      </c>
      <c r="B4138" s="18" t="s">
        <v>7254</v>
      </c>
      <c r="C4138" s="18" t="s">
        <v>7255</v>
      </c>
      <c r="D4138" s="12" t="s">
        <v>11</v>
      </c>
      <c r="E4138" s="12">
        <v>4360</v>
      </c>
      <c r="F4138" s="19"/>
      <c r="G4138" s="19"/>
      <c r="H4138" s="19"/>
      <c r="XFB4138" s="45"/>
    </row>
    <row r="4139" s="38" customFormat="1" ht="33.75" spans="1:16382">
      <c r="A4139" s="10" t="s">
        <v>2502</v>
      </c>
      <c r="B4139" s="18" t="s">
        <v>7256</v>
      </c>
      <c r="C4139" s="18" t="s">
        <v>7257</v>
      </c>
      <c r="D4139" s="12" t="s">
        <v>11</v>
      </c>
      <c r="E4139" s="12">
        <v>4040</v>
      </c>
      <c r="F4139" s="19"/>
      <c r="G4139" s="19"/>
      <c r="H4139" s="19"/>
      <c r="XFB4139" s="45"/>
    </row>
    <row r="4140" s="38" customFormat="1" ht="22.5" spans="1:16382">
      <c r="A4140" s="10" t="s">
        <v>2502</v>
      </c>
      <c r="B4140" s="18">
        <v>331501052</v>
      </c>
      <c r="C4140" s="19" t="s">
        <v>7258</v>
      </c>
      <c r="D4140" s="12" t="s">
        <v>11</v>
      </c>
      <c r="E4140" s="12">
        <v>3400</v>
      </c>
      <c r="F4140" s="19" t="s">
        <v>7259</v>
      </c>
      <c r="G4140" s="19"/>
      <c r="H4140" s="19"/>
      <c r="XFB4140" s="45"/>
    </row>
    <row r="4141" s="38" customFormat="1" spans="1:16382">
      <c r="A4141" s="10" t="s">
        <v>2502</v>
      </c>
      <c r="B4141" s="18">
        <v>331501053</v>
      </c>
      <c r="C4141" s="19" t="s">
        <v>7260</v>
      </c>
      <c r="D4141" s="12" t="s">
        <v>11</v>
      </c>
      <c r="E4141" s="12">
        <v>3400</v>
      </c>
      <c r="F4141" s="19"/>
      <c r="G4141" s="19"/>
      <c r="H4141" s="19"/>
      <c r="XFB4141" s="45"/>
    </row>
    <row r="4142" s="38" customFormat="1" spans="1:16382">
      <c r="A4142" s="10" t="s">
        <v>2502</v>
      </c>
      <c r="B4142" s="18">
        <v>331501054</v>
      </c>
      <c r="C4142" s="19" t="s">
        <v>7261</v>
      </c>
      <c r="D4142" s="12" t="s">
        <v>11</v>
      </c>
      <c r="E4142" s="12">
        <v>2100</v>
      </c>
      <c r="F4142" s="19"/>
      <c r="G4142" s="19"/>
      <c r="H4142" s="19"/>
      <c r="XFB4142" s="45"/>
    </row>
    <row r="4143" s="38" customFormat="1" ht="22.5" spans="1:16382">
      <c r="A4143" s="10" t="s">
        <v>2502</v>
      </c>
      <c r="B4143" s="18">
        <v>331501055</v>
      </c>
      <c r="C4143" s="19" t="s">
        <v>7262</v>
      </c>
      <c r="D4143" s="12" t="s">
        <v>11</v>
      </c>
      <c r="E4143" s="12">
        <v>3550</v>
      </c>
      <c r="F4143" s="19"/>
      <c r="G4143" s="19"/>
      <c r="H4143" s="19"/>
      <c r="XFB4143" s="45"/>
    </row>
    <row r="4144" s="38" customFormat="1" ht="22.5" spans="1:16382">
      <c r="A4144" s="10" t="s">
        <v>2502</v>
      </c>
      <c r="B4144" s="18" t="s">
        <v>7263</v>
      </c>
      <c r="C4144" s="18" t="s">
        <v>7264</v>
      </c>
      <c r="D4144" s="12" t="s">
        <v>11</v>
      </c>
      <c r="E4144" s="12">
        <v>3880</v>
      </c>
      <c r="F4144" s="19"/>
      <c r="G4144" s="19"/>
      <c r="H4144" s="19"/>
      <c r="XFB4144" s="45"/>
    </row>
    <row r="4145" s="38" customFormat="1" ht="33.75" spans="1:16382">
      <c r="A4145" s="10" t="s">
        <v>2502</v>
      </c>
      <c r="B4145" s="18" t="s">
        <v>7265</v>
      </c>
      <c r="C4145" s="18" t="s">
        <v>7266</v>
      </c>
      <c r="D4145" s="12" t="s">
        <v>11</v>
      </c>
      <c r="E4145" s="12">
        <v>4040</v>
      </c>
      <c r="F4145" s="19"/>
      <c r="G4145" s="19"/>
      <c r="H4145" s="19"/>
      <c r="XFB4145" s="45"/>
    </row>
    <row r="4146" s="38" customFormat="1" ht="22.5" spans="1:16382">
      <c r="A4146" s="10" t="s">
        <v>2502</v>
      </c>
      <c r="B4146" s="18">
        <v>331501056</v>
      </c>
      <c r="C4146" s="19" t="s">
        <v>7267</v>
      </c>
      <c r="D4146" s="12" t="s">
        <v>7180</v>
      </c>
      <c r="E4146" s="12">
        <v>2760</v>
      </c>
      <c r="F4146" s="19" t="s">
        <v>7268</v>
      </c>
      <c r="G4146" s="19"/>
      <c r="H4146" s="19"/>
      <c r="XFB4146" s="45"/>
    </row>
    <row r="4147" s="38" customFormat="1" spans="1:16382">
      <c r="A4147" s="10" t="s">
        <v>2502</v>
      </c>
      <c r="B4147" s="18">
        <v>331501057</v>
      </c>
      <c r="C4147" s="19" t="s">
        <v>7269</v>
      </c>
      <c r="D4147" s="12" t="s">
        <v>11</v>
      </c>
      <c r="E4147" s="12">
        <v>3550</v>
      </c>
      <c r="F4147" s="19"/>
      <c r="G4147" s="19" t="s">
        <v>7270</v>
      </c>
      <c r="H4147" s="19"/>
      <c r="XFB4147" s="45"/>
    </row>
    <row r="4148" s="38" customFormat="1" spans="1:16382">
      <c r="A4148" s="12" t="s">
        <v>2502</v>
      </c>
      <c r="B4148" s="18">
        <v>331501058</v>
      </c>
      <c r="C4148" s="19" t="s">
        <v>7271</v>
      </c>
      <c r="D4148" s="12" t="s">
        <v>7180</v>
      </c>
      <c r="E4148" s="12">
        <v>1150</v>
      </c>
      <c r="F4148" s="19" t="s">
        <v>7272</v>
      </c>
      <c r="G4148" s="162"/>
      <c r="H4148" s="19"/>
      <c r="XFB4148" s="45"/>
    </row>
    <row r="4149" s="38" customFormat="1" ht="22.5" spans="1:16382">
      <c r="A4149" s="12" t="s">
        <v>2502</v>
      </c>
      <c r="B4149" s="18" t="s">
        <v>7273</v>
      </c>
      <c r="C4149" s="19" t="s">
        <v>7274</v>
      </c>
      <c r="D4149" s="12" t="s">
        <v>7180</v>
      </c>
      <c r="E4149" s="12">
        <v>1840</v>
      </c>
      <c r="F4149" s="19"/>
      <c r="G4149" s="162"/>
      <c r="H4149" s="19"/>
      <c r="XFB4149" s="45"/>
    </row>
    <row r="4150" s="38" customFormat="1" ht="22.5" spans="1:16382">
      <c r="A4150" s="10" t="s">
        <v>2502</v>
      </c>
      <c r="B4150" s="18">
        <v>331501059</v>
      </c>
      <c r="C4150" s="19" t="s">
        <v>7275</v>
      </c>
      <c r="D4150" s="12" t="s">
        <v>7276</v>
      </c>
      <c r="E4150" s="12">
        <v>2000</v>
      </c>
      <c r="F4150" s="19" t="s">
        <v>7277</v>
      </c>
      <c r="G4150" s="19" t="s">
        <v>7278</v>
      </c>
      <c r="H4150" s="19"/>
      <c r="XFB4150" s="45"/>
    </row>
    <row r="4151" s="38" customFormat="1" spans="1:16382">
      <c r="A4151" s="10" t="s">
        <v>2502</v>
      </c>
      <c r="B4151" s="18">
        <v>331501060</v>
      </c>
      <c r="C4151" s="19" t="s">
        <v>7279</v>
      </c>
      <c r="D4151" s="12" t="s">
        <v>7276</v>
      </c>
      <c r="E4151" s="12">
        <v>3740</v>
      </c>
      <c r="F4151" s="19" t="s">
        <v>7280</v>
      </c>
      <c r="G4151" s="19" t="s">
        <v>7158</v>
      </c>
      <c r="H4151" s="19"/>
      <c r="XFB4151" s="45"/>
    </row>
    <row r="4152" s="38" customFormat="1" ht="22.5" spans="1:16382">
      <c r="A4152" s="10" t="s">
        <v>2502</v>
      </c>
      <c r="B4152" s="5">
        <v>331502001</v>
      </c>
      <c r="C4152" s="11" t="s">
        <v>7281</v>
      </c>
      <c r="D4152" s="10" t="s">
        <v>11</v>
      </c>
      <c r="E4152" s="12">
        <v>2720</v>
      </c>
      <c r="F4152" s="11" t="s">
        <v>7282</v>
      </c>
      <c r="G4152" s="11"/>
      <c r="H4152" s="11"/>
      <c r="XFB4152" s="45"/>
    </row>
    <row r="4153" s="38" customFormat="1" spans="1:16382">
      <c r="A4153" s="10" t="s">
        <v>2502</v>
      </c>
      <c r="B4153" s="5" t="s">
        <v>7283</v>
      </c>
      <c r="C4153" s="5" t="s">
        <v>7284</v>
      </c>
      <c r="D4153" s="10" t="s">
        <v>11</v>
      </c>
      <c r="E4153" s="12">
        <v>3230</v>
      </c>
      <c r="F4153" s="11"/>
      <c r="G4153" s="11"/>
      <c r="H4153" s="11"/>
      <c r="XFB4153" s="45"/>
    </row>
    <row r="4154" s="38" customFormat="1" ht="22.5" spans="1:16382">
      <c r="A4154" s="10" t="s">
        <v>2502</v>
      </c>
      <c r="B4154" s="5">
        <v>331502002</v>
      </c>
      <c r="C4154" s="11" t="s">
        <v>7285</v>
      </c>
      <c r="D4154" s="10" t="s">
        <v>11</v>
      </c>
      <c r="E4154" s="12">
        <v>1940</v>
      </c>
      <c r="F4154" s="11"/>
      <c r="G4154" s="11"/>
      <c r="H4154" s="11"/>
      <c r="XFB4154" s="45"/>
    </row>
    <row r="4155" s="38" customFormat="1" ht="22.5" spans="1:16382">
      <c r="A4155" s="10" t="s">
        <v>2502</v>
      </c>
      <c r="B4155" s="5">
        <v>331502003</v>
      </c>
      <c r="C4155" s="11" t="s">
        <v>7286</v>
      </c>
      <c r="D4155" s="10" t="s">
        <v>11</v>
      </c>
      <c r="E4155" s="12">
        <v>2200</v>
      </c>
      <c r="F4155" s="11" t="s">
        <v>7287</v>
      </c>
      <c r="G4155" s="11"/>
      <c r="H4155" s="11"/>
      <c r="XFB4155" s="45"/>
    </row>
    <row r="4156" s="38" customFormat="1" ht="22.5" spans="1:16382">
      <c r="A4156" s="10" t="s">
        <v>2502</v>
      </c>
      <c r="B4156" s="5">
        <v>331502004</v>
      </c>
      <c r="C4156" s="11" t="s">
        <v>7288</v>
      </c>
      <c r="D4156" s="10" t="s">
        <v>11</v>
      </c>
      <c r="E4156" s="12">
        <v>2300</v>
      </c>
      <c r="F4156" s="11" t="s">
        <v>7289</v>
      </c>
      <c r="G4156" s="11"/>
      <c r="H4156" s="11"/>
      <c r="XFB4156" s="45"/>
    </row>
    <row r="4157" s="38" customFormat="1" ht="22.5" spans="1:16382">
      <c r="A4157" s="10" t="s">
        <v>2502</v>
      </c>
      <c r="B4157" s="5" t="s">
        <v>7290</v>
      </c>
      <c r="C4157" s="5" t="s">
        <v>7291</v>
      </c>
      <c r="D4157" s="10" t="s">
        <v>11</v>
      </c>
      <c r="E4157" s="12">
        <v>2580</v>
      </c>
      <c r="F4157" s="11"/>
      <c r="G4157" s="11"/>
      <c r="H4157" s="11"/>
      <c r="XFB4157" s="45"/>
    </row>
    <row r="4158" s="38" customFormat="1" spans="1:16382">
      <c r="A4158" s="10" t="s">
        <v>2502</v>
      </c>
      <c r="B4158" s="5">
        <v>331502005</v>
      </c>
      <c r="C4158" s="11" t="s">
        <v>7292</v>
      </c>
      <c r="D4158" s="10" t="s">
        <v>11</v>
      </c>
      <c r="E4158" s="12">
        <v>1660</v>
      </c>
      <c r="F4158" s="11" t="s">
        <v>7293</v>
      </c>
      <c r="G4158" s="11"/>
      <c r="H4158" s="11"/>
      <c r="XFB4158" s="45"/>
    </row>
    <row r="4159" s="38" customFormat="1" spans="1:16382">
      <c r="A4159" s="10" t="s">
        <v>2502</v>
      </c>
      <c r="B4159" s="5">
        <v>331502006</v>
      </c>
      <c r="C4159" s="11" t="s">
        <v>7294</v>
      </c>
      <c r="D4159" s="10" t="s">
        <v>11</v>
      </c>
      <c r="E4159" s="12">
        <v>2060</v>
      </c>
      <c r="F4159" s="11"/>
      <c r="G4159" s="11" t="s">
        <v>7295</v>
      </c>
      <c r="H4159" s="11"/>
      <c r="XFB4159" s="45"/>
    </row>
    <row r="4160" s="38" customFormat="1" ht="22.5" spans="1:16382">
      <c r="A4160" s="10" t="s">
        <v>2502</v>
      </c>
      <c r="B4160" s="5">
        <v>331502007</v>
      </c>
      <c r="C4160" s="11" t="s">
        <v>7296</v>
      </c>
      <c r="D4160" s="10" t="s">
        <v>11</v>
      </c>
      <c r="E4160" s="12">
        <v>2320</v>
      </c>
      <c r="F4160" s="11" t="s">
        <v>7293</v>
      </c>
      <c r="G4160" s="11"/>
      <c r="H4160" s="11"/>
      <c r="XFB4160" s="45"/>
    </row>
    <row r="4161" s="38" customFormat="1" spans="1:16382">
      <c r="A4161" s="10" t="s">
        <v>2502</v>
      </c>
      <c r="B4161" s="5">
        <v>331502008</v>
      </c>
      <c r="C4161" s="11" t="s">
        <v>7297</v>
      </c>
      <c r="D4161" s="10" t="s">
        <v>11</v>
      </c>
      <c r="E4161" s="12">
        <v>1810</v>
      </c>
      <c r="F4161" s="11" t="s">
        <v>7298</v>
      </c>
      <c r="G4161" s="11"/>
      <c r="H4161" s="11"/>
      <c r="XFB4161" s="45"/>
    </row>
    <row r="4162" s="38" customFormat="1" spans="1:16382">
      <c r="A4162" s="10" t="s">
        <v>2502</v>
      </c>
      <c r="B4162" s="5">
        <v>331502009</v>
      </c>
      <c r="C4162" s="11" t="s">
        <v>7299</v>
      </c>
      <c r="D4162" s="10" t="s">
        <v>11</v>
      </c>
      <c r="E4162" s="12">
        <v>1550</v>
      </c>
      <c r="F4162" s="11"/>
      <c r="G4162" s="11"/>
      <c r="H4162" s="11"/>
      <c r="XFB4162" s="45"/>
    </row>
    <row r="4163" s="38" customFormat="1" spans="1:16382">
      <c r="A4163" s="10" t="s">
        <v>2502</v>
      </c>
      <c r="B4163" s="5">
        <v>331502010</v>
      </c>
      <c r="C4163" s="11" t="s">
        <v>7300</v>
      </c>
      <c r="D4163" s="10" t="s">
        <v>11</v>
      </c>
      <c r="E4163" s="12">
        <v>2060</v>
      </c>
      <c r="F4163" s="11"/>
      <c r="G4163" s="11"/>
      <c r="H4163" s="11"/>
      <c r="XFB4163" s="45"/>
    </row>
    <row r="4164" s="38" customFormat="1" spans="1:16382">
      <c r="A4164" s="10" t="s">
        <v>2502</v>
      </c>
      <c r="B4164" s="5">
        <v>331502011</v>
      </c>
      <c r="C4164" s="11" t="s">
        <v>7301</v>
      </c>
      <c r="D4164" s="10" t="s">
        <v>11</v>
      </c>
      <c r="E4164" s="12">
        <v>1550</v>
      </c>
      <c r="F4164" s="11"/>
      <c r="G4164" s="11"/>
      <c r="H4164" s="11"/>
      <c r="XFB4164" s="45"/>
    </row>
    <row r="4165" s="38" customFormat="1" spans="1:16382">
      <c r="A4165" s="10" t="s">
        <v>2502</v>
      </c>
      <c r="B4165" s="5">
        <v>331502012</v>
      </c>
      <c r="C4165" s="11" t="s">
        <v>7302</v>
      </c>
      <c r="D4165" s="10" t="s">
        <v>11</v>
      </c>
      <c r="E4165" s="12">
        <v>1360</v>
      </c>
      <c r="F4165" s="11"/>
      <c r="G4165" s="11"/>
      <c r="H4165" s="11"/>
      <c r="XFB4165" s="45"/>
    </row>
    <row r="4166" s="38" customFormat="1" spans="1:16382">
      <c r="A4166" s="10" t="s">
        <v>2502</v>
      </c>
      <c r="B4166" s="5">
        <v>331502013</v>
      </c>
      <c r="C4166" s="11" t="s">
        <v>7303</v>
      </c>
      <c r="D4166" s="10" t="s">
        <v>11</v>
      </c>
      <c r="E4166" s="12">
        <v>1360</v>
      </c>
      <c r="F4166" s="11" t="s">
        <v>7304</v>
      </c>
      <c r="G4166" s="11"/>
      <c r="H4166" s="11"/>
      <c r="XFB4166" s="45"/>
    </row>
    <row r="4167" s="38" customFormat="1" spans="1:16382">
      <c r="A4167" s="10" t="s">
        <v>2502</v>
      </c>
      <c r="B4167" s="5">
        <v>331502014</v>
      </c>
      <c r="C4167" s="11" t="s">
        <v>7305</v>
      </c>
      <c r="D4167" s="10" t="s">
        <v>11</v>
      </c>
      <c r="E4167" s="12">
        <v>1490</v>
      </c>
      <c r="F4167" s="11"/>
      <c r="G4167" s="11"/>
      <c r="H4167" s="11"/>
      <c r="XFB4167" s="45"/>
    </row>
    <row r="4168" s="38" customFormat="1" ht="33.75" spans="1:16382">
      <c r="A4168" s="10" t="s">
        <v>2502</v>
      </c>
      <c r="B4168" s="5">
        <v>331502015</v>
      </c>
      <c r="C4168" s="18" t="s">
        <v>7306</v>
      </c>
      <c r="D4168" s="22" t="s">
        <v>11</v>
      </c>
      <c r="E4168" s="94">
        <v>1300</v>
      </c>
      <c r="F4168" s="23" t="s">
        <v>7307</v>
      </c>
      <c r="G4168" s="23"/>
      <c r="H4168" s="23"/>
      <c r="XFB4168" s="45"/>
    </row>
    <row r="4169" s="38" customFormat="1" ht="22.5" spans="1:16382">
      <c r="A4169" s="10" t="s">
        <v>2502</v>
      </c>
      <c r="B4169" s="5">
        <v>331503001</v>
      </c>
      <c r="C4169" s="11" t="s">
        <v>7308</v>
      </c>
      <c r="D4169" s="10" t="s">
        <v>11</v>
      </c>
      <c r="E4169" s="12">
        <v>2840</v>
      </c>
      <c r="F4169" s="11"/>
      <c r="G4169" s="11" t="s">
        <v>7309</v>
      </c>
      <c r="H4169" s="11"/>
      <c r="XFB4169" s="45"/>
    </row>
    <row r="4170" s="38" customFormat="1" spans="1:16382">
      <c r="A4170" s="10" t="s">
        <v>2502</v>
      </c>
      <c r="B4170" s="5">
        <v>331503002</v>
      </c>
      <c r="C4170" s="11" t="s">
        <v>7310</v>
      </c>
      <c r="D4170" s="10" t="s">
        <v>11</v>
      </c>
      <c r="E4170" s="12">
        <v>2060</v>
      </c>
      <c r="F4170" s="11"/>
      <c r="G4170" s="11"/>
      <c r="H4170" s="11"/>
      <c r="XFB4170" s="45"/>
    </row>
    <row r="4171" s="38" customFormat="1" ht="22.5" spans="1:16382">
      <c r="A4171" s="10" t="s">
        <v>2502</v>
      </c>
      <c r="B4171" s="5">
        <v>331503003</v>
      </c>
      <c r="C4171" s="11" t="s">
        <v>7311</v>
      </c>
      <c r="D4171" s="10" t="s">
        <v>11</v>
      </c>
      <c r="E4171" s="12">
        <v>2060</v>
      </c>
      <c r="F4171" s="11"/>
      <c r="G4171" s="11" t="s">
        <v>7309</v>
      </c>
      <c r="H4171" s="11"/>
      <c r="XFB4171" s="45"/>
    </row>
    <row r="4172" s="38" customFormat="1" ht="22.5" spans="1:16382">
      <c r="A4172" s="10" t="s">
        <v>2502</v>
      </c>
      <c r="B4172" s="5">
        <v>331503004</v>
      </c>
      <c r="C4172" s="11" t="s">
        <v>7312</v>
      </c>
      <c r="D4172" s="10" t="s">
        <v>11</v>
      </c>
      <c r="E4172" s="12">
        <v>2060</v>
      </c>
      <c r="F4172" s="11" t="s">
        <v>7313</v>
      </c>
      <c r="G4172" s="11" t="s">
        <v>7314</v>
      </c>
      <c r="H4172" s="11"/>
      <c r="XFB4172" s="45"/>
    </row>
    <row r="4173" s="38" customFormat="1" ht="22.5" spans="1:16382">
      <c r="A4173" s="10" t="s">
        <v>2502</v>
      </c>
      <c r="B4173" s="5">
        <v>331503005</v>
      </c>
      <c r="C4173" s="11" t="s">
        <v>7315</v>
      </c>
      <c r="D4173" s="10" t="s">
        <v>11</v>
      </c>
      <c r="E4173" s="12">
        <v>2760</v>
      </c>
      <c r="F4173" s="11" t="s">
        <v>2818</v>
      </c>
      <c r="G4173" s="11"/>
      <c r="H4173" s="11"/>
      <c r="XFB4173" s="45"/>
    </row>
    <row r="4174" s="38" customFormat="1" spans="1:16382">
      <c r="A4174" s="10" t="s">
        <v>2502</v>
      </c>
      <c r="B4174" s="5">
        <v>331503006</v>
      </c>
      <c r="C4174" s="11" t="s">
        <v>7316</v>
      </c>
      <c r="D4174" s="10" t="s">
        <v>11</v>
      </c>
      <c r="E4174" s="12">
        <v>2460</v>
      </c>
      <c r="F4174" s="11"/>
      <c r="G4174" s="11"/>
      <c r="H4174" s="11"/>
      <c r="XFB4174" s="45"/>
    </row>
    <row r="4175" s="38" customFormat="1" spans="1:16382">
      <c r="A4175" s="10" t="s">
        <v>2502</v>
      </c>
      <c r="B4175" s="5">
        <v>331503007</v>
      </c>
      <c r="C4175" s="11" t="s">
        <v>7317</v>
      </c>
      <c r="D4175" s="10" t="s">
        <v>11</v>
      </c>
      <c r="E4175" s="12">
        <v>2090</v>
      </c>
      <c r="F4175" s="11" t="s">
        <v>7318</v>
      </c>
      <c r="G4175" s="11"/>
      <c r="H4175" s="11"/>
      <c r="XFB4175" s="45"/>
    </row>
    <row r="4176" s="38" customFormat="1" spans="1:16382">
      <c r="A4176" s="10" t="s">
        <v>2502</v>
      </c>
      <c r="B4176" s="5">
        <v>331503008</v>
      </c>
      <c r="C4176" s="11" t="s">
        <v>7319</v>
      </c>
      <c r="D4176" s="10" t="s">
        <v>11</v>
      </c>
      <c r="E4176" s="12">
        <v>2580</v>
      </c>
      <c r="F4176" s="11"/>
      <c r="G4176" s="11"/>
      <c r="H4176" s="11"/>
      <c r="XFB4176" s="45"/>
    </row>
    <row r="4177" s="38" customFormat="1" ht="22.5" spans="1:16382">
      <c r="A4177" s="10" t="s">
        <v>2502</v>
      </c>
      <c r="B4177" s="5">
        <v>331503009</v>
      </c>
      <c r="C4177" s="11" t="s">
        <v>7320</v>
      </c>
      <c r="D4177" s="10" t="s">
        <v>11</v>
      </c>
      <c r="E4177" s="12">
        <v>2840</v>
      </c>
      <c r="F4177" s="11"/>
      <c r="G4177" s="11" t="s">
        <v>7321</v>
      </c>
      <c r="H4177" s="11"/>
      <c r="XFB4177" s="45"/>
    </row>
    <row r="4178" s="38" customFormat="1" ht="22.5" spans="1:16382">
      <c r="A4178" s="10" t="s">
        <v>2502</v>
      </c>
      <c r="B4178" s="5">
        <v>331503010</v>
      </c>
      <c r="C4178" s="11" t="s">
        <v>7322</v>
      </c>
      <c r="D4178" s="10" t="s">
        <v>11</v>
      </c>
      <c r="E4178" s="12">
        <v>3100</v>
      </c>
      <c r="F4178" s="11"/>
      <c r="G4178" s="11" t="s">
        <v>7323</v>
      </c>
      <c r="H4178" s="11"/>
      <c r="XFB4178" s="45"/>
    </row>
    <row r="4179" s="38" customFormat="1" ht="22.5" spans="1:16382">
      <c r="A4179" s="10" t="s">
        <v>2502</v>
      </c>
      <c r="B4179" s="5">
        <v>331503011</v>
      </c>
      <c r="C4179" s="11" t="s">
        <v>7324</v>
      </c>
      <c r="D4179" s="10" t="s">
        <v>11</v>
      </c>
      <c r="E4179" s="12">
        <v>2060</v>
      </c>
      <c r="F4179" s="11"/>
      <c r="G4179" s="11"/>
      <c r="H4179" s="11"/>
      <c r="XFB4179" s="45"/>
    </row>
    <row r="4180" s="38" customFormat="1" ht="22.5" spans="1:16382">
      <c r="A4180" s="10" t="s">
        <v>2502</v>
      </c>
      <c r="B4180" s="5">
        <v>331503012</v>
      </c>
      <c r="C4180" s="11" t="s">
        <v>7325</v>
      </c>
      <c r="D4180" s="10" t="s">
        <v>11</v>
      </c>
      <c r="E4180" s="12">
        <v>1940</v>
      </c>
      <c r="F4180" s="11" t="s">
        <v>432</v>
      </c>
      <c r="G4180" s="11" t="s">
        <v>7326</v>
      </c>
      <c r="H4180" s="11"/>
      <c r="XFB4180" s="45"/>
    </row>
    <row r="4181" s="38" customFormat="1" spans="1:16382">
      <c r="A4181" s="10" t="s">
        <v>2502</v>
      </c>
      <c r="B4181" s="5">
        <v>331503013</v>
      </c>
      <c r="C4181" s="11" t="s">
        <v>7327</v>
      </c>
      <c r="D4181" s="10" t="s">
        <v>11</v>
      </c>
      <c r="E4181" s="12">
        <v>2060</v>
      </c>
      <c r="F4181" s="11"/>
      <c r="G4181" s="11"/>
      <c r="H4181" s="11"/>
      <c r="XFB4181" s="45"/>
    </row>
    <row r="4182" s="38" customFormat="1" ht="22.5" spans="1:16382">
      <c r="A4182" s="10" t="s">
        <v>2502</v>
      </c>
      <c r="B4182" s="5">
        <v>331503014</v>
      </c>
      <c r="C4182" s="11" t="s">
        <v>7328</v>
      </c>
      <c r="D4182" s="10" t="s">
        <v>11</v>
      </c>
      <c r="E4182" s="12">
        <v>3230</v>
      </c>
      <c r="F4182" s="11" t="s">
        <v>432</v>
      </c>
      <c r="G4182" s="11" t="s">
        <v>7329</v>
      </c>
      <c r="H4182" s="11"/>
      <c r="XFB4182" s="45"/>
    </row>
    <row r="4183" s="38" customFormat="1" ht="22.5" spans="1:16382">
      <c r="A4183" s="10" t="s">
        <v>2502</v>
      </c>
      <c r="B4183" s="5">
        <v>331503015</v>
      </c>
      <c r="C4183" s="11" t="s">
        <v>7330</v>
      </c>
      <c r="D4183" s="10" t="s">
        <v>11</v>
      </c>
      <c r="E4183" s="12">
        <v>2060</v>
      </c>
      <c r="F4183" s="11"/>
      <c r="G4183" s="11" t="s">
        <v>7326</v>
      </c>
      <c r="H4183" s="11"/>
      <c r="XFB4183" s="45"/>
    </row>
    <row r="4184" s="38" customFormat="1" spans="1:16382">
      <c r="A4184" s="10" t="s">
        <v>2502</v>
      </c>
      <c r="B4184" s="5">
        <v>331503016</v>
      </c>
      <c r="C4184" s="11" t="s">
        <v>7331</v>
      </c>
      <c r="D4184" s="10" t="s">
        <v>11</v>
      </c>
      <c r="E4184" s="12">
        <v>1030</v>
      </c>
      <c r="F4184" s="11" t="s">
        <v>7332</v>
      </c>
      <c r="G4184" s="11"/>
      <c r="H4184" s="11"/>
      <c r="XFB4184" s="45"/>
    </row>
    <row r="4185" s="38" customFormat="1" ht="22.5" spans="1:16382">
      <c r="A4185" s="10" t="s">
        <v>2502</v>
      </c>
      <c r="B4185" s="5">
        <v>331503017</v>
      </c>
      <c r="C4185" s="11" t="s">
        <v>7333</v>
      </c>
      <c r="D4185" s="10" t="s">
        <v>11</v>
      </c>
      <c r="E4185" s="12">
        <v>1920</v>
      </c>
      <c r="F4185" s="11"/>
      <c r="G4185" s="11"/>
      <c r="H4185" s="11"/>
      <c r="XFB4185" s="45"/>
    </row>
    <row r="4186" s="38" customFormat="1" spans="1:16382">
      <c r="A4186" s="10" t="s">
        <v>2502</v>
      </c>
      <c r="B4186" s="5">
        <v>331503018</v>
      </c>
      <c r="C4186" s="11" t="s">
        <v>7334</v>
      </c>
      <c r="D4186" s="10" t="s">
        <v>11</v>
      </c>
      <c r="E4186" s="12">
        <v>1030</v>
      </c>
      <c r="F4186" s="11"/>
      <c r="G4186" s="11"/>
      <c r="H4186" s="11"/>
      <c r="XFB4186" s="45"/>
    </row>
    <row r="4187" s="38" customFormat="1" spans="1:16382">
      <c r="A4187" s="10" t="s">
        <v>2502</v>
      </c>
      <c r="B4187" s="5">
        <v>331503019</v>
      </c>
      <c r="C4187" s="11" t="s">
        <v>7335</v>
      </c>
      <c r="D4187" s="10" t="s">
        <v>11</v>
      </c>
      <c r="E4187" s="12">
        <v>1030</v>
      </c>
      <c r="F4187" s="11"/>
      <c r="G4187" s="11"/>
      <c r="H4187" s="11"/>
      <c r="XFB4187" s="45"/>
    </row>
    <row r="4188" s="38" customFormat="1" spans="1:16382">
      <c r="A4188" s="10" t="s">
        <v>2502</v>
      </c>
      <c r="B4188" s="5">
        <v>331503020</v>
      </c>
      <c r="C4188" s="11" t="s">
        <v>7336</v>
      </c>
      <c r="D4188" s="10" t="s">
        <v>11</v>
      </c>
      <c r="E4188" s="12">
        <v>980</v>
      </c>
      <c r="F4188" s="11"/>
      <c r="G4188" s="11"/>
      <c r="H4188" s="11"/>
      <c r="XFB4188" s="45"/>
    </row>
    <row r="4189" s="38" customFormat="1" ht="22.5" spans="1:16382">
      <c r="A4189" s="10" t="s">
        <v>2502</v>
      </c>
      <c r="B4189" s="5">
        <v>331504001</v>
      </c>
      <c r="C4189" s="51" t="s">
        <v>7337</v>
      </c>
      <c r="D4189" s="10" t="s">
        <v>11</v>
      </c>
      <c r="E4189" s="12">
        <v>1680</v>
      </c>
      <c r="F4189" s="11" t="s">
        <v>7338</v>
      </c>
      <c r="G4189" s="11"/>
      <c r="H4189" s="11"/>
      <c r="XFB4189" s="45"/>
    </row>
    <row r="4190" s="38" customFormat="1" ht="22.5" spans="1:16382">
      <c r="A4190" s="10" t="s">
        <v>2502</v>
      </c>
      <c r="B4190" s="5">
        <v>331504002</v>
      </c>
      <c r="C4190" s="11" t="s">
        <v>7339</v>
      </c>
      <c r="D4190" s="10" t="s">
        <v>11</v>
      </c>
      <c r="E4190" s="12">
        <v>1660</v>
      </c>
      <c r="F4190" s="11"/>
      <c r="G4190" s="11"/>
      <c r="H4190" s="11"/>
      <c r="XFB4190" s="45"/>
    </row>
    <row r="4191" s="38" customFormat="1" spans="1:16382">
      <c r="A4191" s="10" t="s">
        <v>2502</v>
      </c>
      <c r="B4191" s="5">
        <v>331504003</v>
      </c>
      <c r="C4191" s="11" t="s">
        <v>7340</v>
      </c>
      <c r="D4191" s="10" t="s">
        <v>11</v>
      </c>
      <c r="E4191" s="12">
        <v>1940</v>
      </c>
      <c r="F4191" s="11" t="s">
        <v>7341</v>
      </c>
      <c r="G4191" s="11"/>
      <c r="H4191" s="11"/>
      <c r="XFB4191" s="45"/>
    </row>
    <row r="4192" s="38" customFormat="1" spans="1:16382">
      <c r="A4192" s="10" t="s">
        <v>2502</v>
      </c>
      <c r="B4192" s="5">
        <v>331504004</v>
      </c>
      <c r="C4192" s="11" t="s">
        <v>7342</v>
      </c>
      <c r="D4192" s="10" t="s">
        <v>11</v>
      </c>
      <c r="E4192" s="12">
        <v>1810</v>
      </c>
      <c r="F4192" s="11" t="s">
        <v>7343</v>
      </c>
      <c r="G4192" s="11"/>
      <c r="H4192" s="11"/>
      <c r="XFB4192" s="45"/>
    </row>
    <row r="4193" s="38" customFormat="1" ht="22.5" spans="1:16382">
      <c r="A4193" s="10" t="s">
        <v>2502</v>
      </c>
      <c r="B4193" s="5">
        <v>331504005</v>
      </c>
      <c r="C4193" s="11" t="s">
        <v>7344</v>
      </c>
      <c r="D4193" s="10" t="s">
        <v>11</v>
      </c>
      <c r="E4193" s="12">
        <v>1810</v>
      </c>
      <c r="F4193" s="11"/>
      <c r="G4193" s="11"/>
      <c r="H4193" s="11"/>
      <c r="XFB4193" s="45"/>
    </row>
    <row r="4194" s="38" customFormat="1" spans="1:16382">
      <c r="A4194" s="10" t="s">
        <v>2502</v>
      </c>
      <c r="B4194" s="5">
        <v>331504006</v>
      </c>
      <c r="C4194" s="11" t="s">
        <v>7345</v>
      </c>
      <c r="D4194" s="10" t="s">
        <v>11</v>
      </c>
      <c r="E4194" s="12">
        <v>2060</v>
      </c>
      <c r="F4194" s="11"/>
      <c r="G4194" s="11"/>
      <c r="H4194" s="11"/>
      <c r="XFB4194" s="45"/>
    </row>
    <row r="4195" s="38" customFormat="1" ht="22.5" spans="1:16382">
      <c r="A4195" s="10" t="s">
        <v>2502</v>
      </c>
      <c r="B4195" s="5">
        <v>331504007</v>
      </c>
      <c r="C4195" s="11" t="s">
        <v>7346</v>
      </c>
      <c r="D4195" s="10" t="s">
        <v>11</v>
      </c>
      <c r="E4195" s="12">
        <v>2650</v>
      </c>
      <c r="F4195" s="11"/>
      <c r="G4195" s="11"/>
      <c r="H4195" s="11"/>
      <c r="XFB4195" s="45"/>
    </row>
    <row r="4196" s="38" customFormat="1" ht="22.5" spans="1:16382">
      <c r="A4196" s="10" t="s">
        <v>2502</v>
      </c>
      <c r="B4196" s="5">
        <v>331504008</v>
      </c>
      <c r="C4196" s="11" t="s">
        <v>7347</v>
      </c>
      <c r="D4196" s="10" t="s">
        <v>11</v>
      </c>
      <c r="E4196" s="12">
        <v>2460</v>
      </c>
      <c r="F4196" s="11"/>
      <c r="G4196" s="11"/>
      <c r="H4196" s="11"/>
      <c r="XFB4196" s="45"/>
    </row>
    <row r="4197" s="38" customFormat="1" ht="22.5" spans="1:16382">
      <c r="A4197" s="10" t="s">
        <v>2502</v>
      </c>
      <c r="B4197" s="5">
        <v>331504009</v>
      </c>
      <c r="C4197" s="11" t="s">
        <v>7348</v>
      </c>
      <c r="D4197" s="10" t="s">
        <v>11</v>
      </c>
      <c r="E4197" s="12">
        <v>2720</v>
      </c>
      <c r="F4197" s="11"/>
      <c r="G4197" s="11"/>
      <c r="H4197" s="11"/>
      <c r="XFB4197" s="45"/>
    </row>
    <row r="4198" s="38" customFormat="1" spans="1:16382">
      <c r="A4198" s="10" t="s">
        <v>2502</v>
      </c>
      <c r="B4198" s="5">
        <v>331504010</v>
      </c>
      <c r="C4198" s="11" t="s">
        <v>7349</v>
      </c>
      <c r="D4198" s="10" t="s">
        <v>11</v>
      </c>
      <c r="E4198" s="12">
        <v>1260</v>
      </c>
      <c r="F4198" s="11" t="s">
        <v>7350</v>
      </c>
      <c r="G4198" s="11"/>
      <c r="H4198" s="11"/>
      <c r="XFB4198" s="45"/>
    </row>
    <row r="4199" s="38" customFormat="1" spans="1:16382">
      <c r="A4199" s="10" t="s">
        <v>2502</v>
      </c>
      <c r="B4199" s="5">
        <v>331504011</v>
      </c>
      <c r="C4199" s="11" t="s">
        <v>7351</v>
      </c>
      <c r="D4199" s="10" t="s">
        <v>11</v>
      </c>
      <c r="E4199" s="12">
        <v>930</v>
      </c>
      <c r="F4199" s="11"/>
      <c r="G4199" s="11"/>
      <c r="H4199" s="11"/>
      <c r="XFB4199" s="45"/>
    </row>
    <row r="4200" s="38" customFormat="1" ht="22.5" spans="1:16382">
      <c r="A4200" s="10" t="s">
        <v>2502</v>
      </c>
      <c r="B4200" s="18">
        <v>331505001</v>
      </c>
      <c r="C4200" s="19" t="s">
        <v>7352</v>
      </c>
      <c r="D4200" s="12" t="s">
        <v>11</v>
      </c>
      <c r="E4200" s="12">
        <v>1550</v>
      </c>
      <c r="F4200" s="19"/>
      <c r="G4200" s="19"/>
      <c r="H4200" s="19"/>
      <c r="XFB4200" s="45"/>
    </row>
    <row r="4201" s="38" customFormat="1" spans="1:16382">
      <c r="A4201" s="10" t="s">
        <v>2502</v>
      </c>
      <c r="B4201" s="18" t="s">
        <v>7353</v>
      </c>
      <c r="C4201" s="19" t="s">
        <v>7354</v>
      </c>
      <c r="D4201" s="12" t="s">
        <v>11</v>
      </c>
      <c r="E4201" s="12">
        <v>2480</v>
      </c>
      <c r="F4201" s="19"/>
      <c r="G4201" s="19"/>
      <c r="H4201" s="19"/>
      <c r="XFB4201" s="45"/>
    </row>
    <row r="4202" s="38" customFormat="1" ht="22.5" spans="1:16382">
      <c r="A4202" s="10" t="s">
        <v>2502</v>
      </c>
      <c r="B4202" s="18">
        <v>331505002</v>
      </c>
      <c r="C4202" s="19" t="s">
        <v>7355</v>
      </c>
      <c r="D4202" s="12" t="s">
        <v>11</v>
      </c>
      <c r="E4202" s="12">
        <v>1720</v>
      </c>
      <c r="F4202" s="19"/>
      <c r="G4202" s="19"/>
      <c r="H4202" s="19"/>
      <c r="XFB4202" s="45"/>
    </row>
    <row r="4203" s="38" customFormat="1" ht="22.5" spans="1:16382">
      <c r="A4203" s="10" t="s">
        <v>2502</v>
      </c>
      <c r="B4203" s="18">
        <v>331505003</v>
      </c>
      <c r="C4203" s="19" t="s">
        <v>7356</v>
      </c>
      <c r="D4203" s="12" t="s">
        <v>11</v>
      </c>
      <c r="E4203" s="12">
        <v>1550</v>
      </c>
      <c r="F4203" s="19"/>
      <c r="G4203" s="19"/>
      <c r="H4203" s="19"/>
      <c r="XFB4203" s="45"/>
    </row>
    <row r="4204" s="38" customFormat="1" ht="22.5" spans="1:16382">
      <c r="A4204" s="10" t="s">
        <v>2502</v>
      </c>
      <c r="B4204" s="18">
        <v>331505004</v>
      </c>
      <c r="C4204" s="19" t="s">
        <v>7357</v>
      </c>
      <c r="D4204" s="12" t="s">
        <v>11</v>
      </c>
      <c r="E4204" s="12">
        <v>1720</v>
      </c>
      <c r="F4204" s="19" t="s">
        <v>7358</v>
      </c>
      <c r="G4204" s="19"/>
      <c r="H4204" s="19"/>
      <c r="XFB4204" s="45"/>
    </row>
    <row r="4205" s="38" customFormat="1" ht="22.5" spans="1:16382">
      <c r="A4205" s="10" t="s">
        <v>2502</v>
      </c>
      <c r="B4205" s="18">
        <v>331505005</v>
      </c>
      <c r="C4205" s="19" t="s">
        <v>7359</v>
      </c>
      <c r="D4205" s="12" t="s">
        <v>11</v>
      </c>
      <c r="E4205" s="12">
        <v>1860</v>
      </c>
      <c r="F4205" s="19" t="s">
        <v>7360</v>
      </c>
      <c r="G4205" s="19"/>
      <c r="H4205" s="19"/>
      <c r="XFB4205" s="45"/>
    </row>
    <row r="4206" s="38" customFormat="1" ht="22.5" spans="1:16382">
      <c r="A4206" s="10" t="s">
        <v>2502</v>
      </c>
      <c r="B4206" s="18">
        <v>331505006</v>
      </c>
      <c r="C4206" s="19" t="s">
        <v>7361</v>
      </c>
      <c r="D4206" s="12" t="s">
        <v>11</v>
      </c>
      <c r="E4206" s="12">
        <v>1720</v>
      </c>
      <c r="F4206" s="19" t="s">
        <v>7362</v>
      </c>
      <c r="G4206" s="19"/>
      <c r="H4206" s="19"/>
      <c r="XFB4206" s="45"/>
    </row>
    <row r="4207" s="38" customFormat="1" spans="1:16382">
      <c r="A4207" s="10" t="s">
        <v>2502</v>
      </c>
      <c r="B4207" s="18">
        <v>331505007</v>
      </c>
      <c r="C4207" s="19" t="s">
        <v>7363</v>
      </c>
      <c r="D4207" s="12" t="s">
        <v>11</v>
      </c>
      <c r="E4207" s="12">
        <v>1720</v>
      </c>
      <c r="F4207" s="19"/>
      <c r="G4207" s="19"/>
      <c r="H4207" s="19"/>
      <c r="XFB4207" s="45"/>
    </row>
    <row r="4208" s="38" customFormat="1" ht="22.5" spans="1:16382">
      <c r="A4208" s="10" t="s">
        <v>2502</v>
      </c>
      <c r="B4208" s="18">
        <v>331505008</v>
      </c>
      <c r="C4208" s="19" t="s">
        <v>7364</v>
      </c>
      <c r="D4208" s="12" t="s">
        <v>11</v>
      </c>
      <c r="E4208" s="12">
        <v>1860</v>
      </c>
      <c r="F4208" s="19" t="s">
        <v>7365</v>
      </c>
      <c r="G4208" s="19"/>
      <c r="H4208" s="19"/>
      <c r="XFB4208" s="45"/>
    </row>
    <row r="4209" s="38" customFormat="1" ht="22.5" spans="1:16382">
      <c r="A4209" s="10" t="s">
        <v>2502</v>
      </c>
      <c r="B4209" s="18">
        <v>331505009</v>
      </c>
      <c r="C4209" s="19" t="s">
        <v>7366</v>
      </c>
      <c r="D4209" s="12" t="s">
        <v>11</v>
      </c>
      <c r="E4209" s="12">
        <v>2020</v>
      </c>
      <c r="F4209" s="19"/>
      <c r="G4209" s="19"/>
      <c r="H4209" s="19"/>
      <c r="XFB4209" s="45"/>
    </row>
    <row r="4210" s="38" customFormat="1" ht="22.5" spans="1:16382">
      <c r="A4210" s="10" t="s">
        <v>2502</v>
      </c>
      <c r="B4210" s="18">
        <v>331505010</v>
      </c>
      <c r="C4210" s="19" t="s">
        <v>7367</v>
      </c>
      <c r="D4210" s="12" t="s">
        <v>11</v>
      </c>
      <c r="E4210" s="12">
        <v>1550</v>
      </c>
      <c r="F4210" s="19"/>
      <c r="G4210" s="19"/>
      <c r="H4210" s="19"/>
      <c r="XFB4210" s="45"/>
    </row>
    <row r="4211" s="38" customFormat="1" ht="22.5" spans="1:16382">
      <c r="A4211" s="10" t="s">
        <v>2502</v>
      </c>
      <c r="B4211" s="18">
        <v>331505011</v>
      </c>
      <c r="C4211" s="19" t="s">
        <v>7368</v>
      </c>
      <c r="D4211" s="12" t="s">
        <v>11</v>
      </c>
      <c r="E4211" s="12">
        <v>1860</v>
      </c>
      <c r="F4211" s="19" t="s">
        <v>7369</v>
      </c>
      <c r="G4211" s="19"/>
      <c r="H4211" s="19"/>
      <c r="XFB4211" s="45"/>
    </row>
    <row r="4212" s="38" customFormat="1" ht="22.5" spans="1:16382">
      <c r="A4212" s="10" t="s">
        <v>2502</v>
      </c>
      <c r="B4212" s="18">
        <v>331505012</v>
      </c>
      <c r="C4212" s="19" t="s">
        <v>7370</v>
      </c>
      <c r="D4212" s="12" t="s">
        <v>11</v>
      </c>
      <c r="E4212" s="12">
        <v>2780</v>
      </c>
      <c r="F4212" s="19"/>
      <c r="G4212" s="19"/>
      <c r="H4212" s="19"/>
      <c r="XFB4212" s="45"/>
    </row>
    <row r="4213" s="38" customFormat="1" ht="22.5" spans="1:16382">
      <c r="A4213" s="10" t="s">
        <v>2502</v>
      </c>
      <c r="B4213" s="18">
        <v>331505013</v>
      </c>
      <c r="C4213" s="19" t="s">
        <v>7371</v>
      </c>
      <c r="D4213" s="12" t="s">
        <v>11</v>
      </c>
      <c r="E4213" s="12">
        <v>1720</v>
      </c>
      <c r="F4213" s="19"/>
      <c r="G4213" s="19"/>
      <c r="H4213" s="19"/>
      <c r="XFB4213" s="45"/>
    </row>
    <row r="4214" s="38" customFormat="1" ht="22.5" spans="1:16382">
      <c r="A4214" s="10" t="s">
        <v>2502</v>
      </c>
      <c r="B4214" s="18">
        <v>331505014</v>
      </c>
      <c r="C4214" s="19" t="s">
        <v>7372</v>
      </c>
      <c r="D4214" s="12" t="s">
        <v>11</v>
      </c>
      <c r="E4214" s="12">
        <v>2170</v>
      </c>
      <c r="F4214" s="19" t="s">
        <v>7373</v>
      </c>
      <c r="G4214" s="19"/>
      <c r="H4214" s="19"/>
      <c r="XFB4214" s="45"/>
    </row>
    <row r="4215" s="38" customFormat="1" ht="33.75" spans="1:16382">
      <c r="A4215" s="10" t="s">
        <v>2502</v>
      </c>
      <c r="B4215" s="18">
        <v>331505015</v>
      </c>
      <c r="C4215" s="19" t="s">
        <v>7374</v>
      </c>
      <c r="D4215" s="12" t="s">
        <v>11</v>
      </c>
      <c r="E4215" s="12">
        <v>2950</v>
      </c>
      <c r="F4215" s="19"/>
      <c r="G4215" s="19"/>
      <c r="H4215" s="19"/>
      <c r="XFB4215" s="45"/>
    </row>
    <row r="4216" s="38" customFormat="1" ht="22.5" spans="1:16382">
      <c r="A4216" s="10" t="s">
        <v>2502</v>
      </c>
      <c r="B4216" s="18">
        <v>331505016</v>
      </c>
      <c r="C4216" s="19" t="s">
        <v>7375</v>
      </c>
      <c r="D4216" s="12" t="s">
        <v>11</v>
      </c>
      <c r="E4216" s="12">
        <v>2020</v>
      </c>
      <c r="F4216" s="19"/>
      <c r="G4216" s="19"/>
      <c r="H4216" s="19"/>
      <c r="XFB4216" s="45"/>
    </row>
    <row r="4217" s="38" customFormat="1" ht="22.5" spans="1:16382">
      <c r="A4217" s="10" t="s">
        <v>2502</v>
      </c>
      <c r="B4217" s="18">
        <v>331505017</v>
      </c>
      <c r="C4217" s="19" t="s">
        <v>7376</v>
      </c>
      <c r="D4217" s="12" t="s">
        <v>11</v>
      </c>
      <c r="E4217" s="12">
        <v>1720</v>
      </c>
      <c r="F4217" s="19"/>
      <c r="G4217" s="19"/>
      <c r="H4217" s="19"/>
      <c r="XFB4217" s="45"/>
    </row>
    <row r="4218" s="38" customFormat="1" ht="22.5" spans="1:16382">
      <c r="A4218" s="10" t="s">
        <v>2502</v>
      </c>
      <c r="B4218" s="18">
        <v>331505018</v>
      </c>
      <c r="C4218" s="19" t="s">
        <v>7377</v>
      </c>
      <c r="D4218" s="12" t="s">
        <v>11</v>
      </c>
      <c r="E4218" s="12">
        <v>2020</v>
      </c>
      <c r="F4218" s="19"/>
      <c r="G4218" s="19"/>
      <c r="H4218" s="19"/>
      <c r="XFB4218" s="45"/>
    </row>
    <row r="4219" s="38" customFormat="1" ht="22.5" spans="1:16382">
      <c r="A4219" s="10" t="s">
        <v>2502</v>
      </c>
      <c r="B4219" s="18">
        <v>331505019</v>
      </c>
      <c r="C4219" s="19" t="s">
        <v>7378</v>
      </c>
      <c r="D4219" s="12" t="s">
        <v>11</v>
      </c>
      <c r="E4219" s="12">
        <v>1720</v>
      </c>
      <c r="F4219" s="19"/>
      <c r="G4219" s="19"/>
      <c r="H4219" s="19"/>
      <c r="XFB4219" s="45"/>
    </row>
    <row r="4220" s="38" customFormat="1" ht="22.5" spans="1:16382">
      <c r="A4220" s="10" t="s">
        <v>2502</v>
      </c>
      <c r="B4220" s="18">
        <v>331505020</v>
      </c>
      <c r="C4220" s="19" t="s">
        <v>7379</v>
      </c>
      <c r="D4220" s="12" t="s">
        <v>11</v>
      </c>
      <c r="E4220" s="12">
        <v>2020</v>
      </c>
      <c r="F4220" s="19"/>
      <c r="G4220" s="19"/>
      <c r="H4220" s="19"/>
      <c r="XFB4220" s="45"/>
    </row>
    <row r="4221" s="38" customFormat="1" ht="22.5" spans="1:16382">
      <c r="A4221" s="10" t="s">
        <v>2502</v>
      </c>
      <c r="B4221" s="18">
        <v>331505021</v>
      </c>
      <c r="C4221" s="19" t="s">
        <v>7380</v>
      </c>
      <c r="D4221" s="12" t="s">
        <v>11</v>
      </c>
      <c r="E4221" s="12">
        <v>1550</v>
      </c>
      <c r="F4221" s="19"/>
      <c r="G4221" s="19"/>
      <c r="H4221" s="19"/>
      <c r="XFB4221" s="45"/>
    </row>
    <row r="4222" s="38" customFormat="1" ht="22.5" spans="1:16382">
      <c r="A4222" s="10" t="s">
        <v>2502</v>
      </c>
      <c r="B4222" s="18">
        <v>331505022</v>
      </c>
      <c r="C4222" s="19" t="s">
        <v>7381</v>
      </c>
      <c r="D4222" s="12" t="s">
        <v>11</v>
      </c>
      <c r="E4222" s="12">
        <v>1550</v>
      </c>
      <c r="F4222" s="19" t="s">
        <v>7382</v>
      </c>
      <c r="G4222" s="19"/>
      <c r="H4222" s="19" t="s">
        <v>7383</v>
      </c>
      <c r="XFB4222" s="45"/>
    </row>
    <row r="4223" s="38" customFormat="1" ht="22.5" spans="1:16382">
      <c r="A4223" s="10" t="s">
        <v>2502</v>
      </c>
      <c r="B4223" s="18">
        <v>331505023</v>
      </c>
      <c r="C4223" s="19" t="s">
        <v>7384</v>
      </c>
      <c r="D4223" s="12" t="s">
        <v>11</v>
      </c>
      <c r="E4223" s="12">
        <v>2170</v>
      </c>
      <c r="F4223" s="19"/>
      <c r="G4223" s="19"/>
      <c r="H4223" s="19"/>
      <c r="XFB4223" s="45"/>
    </row>
    <row r="4224" s="38" customFormat="1" ht="22.5" spans="1:16382">
      <c r="A4224" s="10" t="s">
        <v>2502</v>
      </c>
      <c r="B4224" s="18">
        <v>331505024</v>
      </c>
      <c r="C4224" s="19" t="s">
        <v>7385</v>
      </c>
      <c r="D4224" s="12" t="s">
        <v>11</v>
      </c>
      <c r="E4224" s="12">
        <v>2170</v>
      </c>
      <c r="F4224" s="19"/>
      <c r="G4224" s="19"/>
      <c r="H4224" s="19"/>
      <c r="XFB4224" s="45"/>
    </row>
    <row r="4225" s="38" customFormat="1" ht="22.5" spans="1:16382">
      <c r="A4225" s="10" t="s">
        <v>2502</v>
      </c>
      <c r="B4225" s="18">
        <v>331505025</v>
      </c>
      <c r="C4225" s="19" t="s">
        <v>7386</v>
      </c>
      <c r="D4225" s="12" t="s">
        <v>11</v>
      </c>
      <c r="E4225" s="12">
        <v>2020</v>
      </c>
      <c r="F4225" s="19"/>
      <c r="G4225" s="19"/>
      <c r="H4225" s="19"/>
      <c r="XFB4225" s="45"/>
    </row>
    <row r="4226" s="38" customFormat="1" ht="22.5" spans="1:16382">
      <c r="A4226" s="10" t="s">
        <v>2502</v>
      </c>
      <c r="B4226" s="18">
        <v>331505026</v>
      </c>
      <c r="C4226" s="19" t="s">
        <v>7387</v>
      </c>
      <c r="D4226" s="12" t="s">
        <v>11</v>
      </c>
      <c r="E4226" s="12">
        <v>2170</v>
      </c>
      <c r="F4226" s="19"/>
      <c r="G4226" s="19"/>
      <c r="H4226" s="19"/>
      <c r="XFB4226" s="45"/>
    </row>
    <row r="4227" s="38" customFormat="1" ht="22.5" spans="1:16382">
      <c r="A4227" s="10" t="s">
        <v>2502</v>
      </c>
      <c r="B4227" s="18">
        <v>331505027</v>
      </c>
      <c r="C4227" s="19" t="s">
        <v>7388</v>
      </c>
      <c r="D4227" s="12" t="s">
        <v>11</v>
      </c>
      <c r="E4227" s="12">
        <v>2020</v>
      </c>
      <c r="F4227" s="19"/>
      <c r="G4227" s="19"/>
      <c r="H4227" s="19"/>
      <c r="XFB4227" s="45"/>
    </row>
    <row r="4228" s="38" customFormat="1" spans="1:16382">
      <c r="A4228" s="10" t="s">
        <v>2502</v>
      </c>
      <c r="B4228" s="18">
        <v>331505028</v>
      </c>
      <c r="C4228" s="19" t="s">
        <v>7389</v>
      </c>
      <c r="D4228" s="12" t="s">
        <v>11</v>
      </c>
      <c r="E4228" s="12">
        <v>1550</v>
      </c>
      <c r="F4228" s="19" t="s">
        <v>7154</v>
      </c>
      <c r="G4228" s="19" t="s">
        <v>432</v>
      </c>
      <c r="H4228" s="19" t="s">
        <v>432</v>
      </c>
      <c r="XFB4228" s="45"/>
    </row>
    <row r="4229" s="38" customFormat="1" ht="22.5" spans="1:16382">
      <c r="A4229" s="10" t="s">
        <v>2502</v>
      </c>
      <c r="B4229" s="18">
        <v>331505029</v>
      </c>
      <c r="C4229" s="19" t="s">
        <v>7390</v>
      </c>
      <c r="D4229" s="12" t="s">
        <v>11</v>
      </c>
      <c r="E4229" s="12">
        <v>2020</v>
      </c>
      <c r="F4229" s="19"/>
      <c r="G4229" s="19"/>
      <c r="H4229" s="19"/>
      <c r="XFB4229" s="45"/>
    </row>
    <row r="4230" s="38" customFormat="1" ht="33.75" spans="1:16382">
      <c r="A4230" s="10" t="s">
        <v>2502</v>
      </c>
      <c r="B4230" s="18">
        <v>331505030</v>
      </c>
      <c r="C4230" s="19" t="s">
        <v>7391</v>
      </c>
      <c r="D4230" s="12" t="s">
        <v>11</v>
      </c>
      <c r="E4230" s="12">
        <v>2330</v>
      </c>
      <c r="F4230" s="19"/>
      <c r="G4230" s="19"/>
      <c r="H4230" s="19"/>
      <c r="XFB4230" s="45"/>
    </row>
    <row r="4231" s="38" customFormat="1" ht="22.5" spans="1:16382">
      <c r="A4231" s="10" t="s">
        <v>2502</v>
      </c>
      <c r="B4231" s="18">
        <v>331505031</v>
      </c>
      <c r="C4231" s="19" t="s">
        <v>7392</v>
      </c>
      <c r="D4231" s="12" t="s">
        <v>11</v>
      </c>
      <c r="E4231" s="12">
        <v>1720</v>
      </c>
      <c r="F4231" s="19"/>
      <c r="G4231" s="19"/>
      <c r="H4231" s="19"/>
      <c r="XFB4231" s="45"/>
    </row>
    <row r="4232" s="38" customFormat="1" ht="22.5" spans="1:16382">
      <c r="A4232" s="10" t="s">
        <v>2502</v>
      </c>
      <c r="B4232" s="18">
        <v>331505032</v>
      </c>
      <c r="C4232" s="19" t="s">
        <v>7393</v>
      </c>
      <c r="D4232" s="12" t="s">
        <v>11</v>
      </c>
      <c r="E4232" s="12">
        <v>2170</v>
      </c>
      <c r="F4232" s="19"/>
      <c r="G4232" s="19"/>
      <c r="H4232" s="19"/>
      <c r="XFB4232" s="45"/>
    </row>
    <row r="4233" s="38" customFormat="1" ht="22.5" spans="1:16382">
      <c r="A4233" s="10" t="s">
        <v>2502</v>
      </c>
      <c r="B4233" s="18">
        <v>331505033</v>
      </c>
      <c r="C4233" s="19" t="s">
        <v>7394</v>
      </c>
      <c r="D4233" s="12" t="s">
        <v>11</v>
      </c>
      <c r="E4233" s="12">
        <v>2020</v>
      </c>
      <c r="F4233" s="19"/>
      <c r="G4233" s="19"/>
      <c r="H4233" s="19"/>
      <c r="XFB4233" s="45"/>
    </row>
    <row r="4234" s="38" customFormat="1" ht="22.5" spans="1:16382">
      <c r="A4234" s="10" t="s">
        <v>2502</v>
      </c>
      <c r="B4234" s="18">
        <v>331505034</v>
      </c>
      <c r="C4234" s="19" t="s">
        <v>7395</v>
      </c>
      <c r="D4234" s="12" t="s">
        <v>11</v>
      </c>
      <c r="E4234" s="12">
        <v>2020</v>
      </c>
      <c r="F4234" s="19"/>
      <c r="G4234" s="19"/>
      <c r="H4234" s="19"/>
      <c r="XFB4234" s="45"/>
    </row>
    <row r="4235" s="38" customFormat="1" ht="22.5" spans="1:16382">
      <c r="A4235" s="10" t="s">
        <v>2502</v>
      </c>
      <c r="B4235" s="18">
        <v>331505035</v>
      </c>
      <c r="C4235" s="19" t="s">
        <v>7396</v>
      </c>
      <c r="D4235" s="12" t="s">
        <v>11</v>
      </c>
      <c r="E4235" s="12">
        <v>1860</v>
      </c>
      <c r="F4235" s="19"/>
      <c r="G4235" s="19"/>
      <c r="H4235" s="19"/>
      <c r="XFB4235" s="45"/>
    </row>
    <row r="4236" s="38" customFormat="1" ht="22.5" spans="1:16382">
      <c r="A4236" s="10" t="s">
        <v>2502</v>
      </c>
      <c r="B4236" s="18">
        <v>331505036</v>
      </c>
      <c r="C4236" s="19" t="s">
        <v>7397</v>
      </c>
      <c r="D4236" s="12" t="s">
        <v>11</v>
      </c>
      <c r="E4236" s="12">
        <v>2170</v>
      </c>
      <c r="F4236" s="19"/>
      <c r="G4236" s="19" t="s">
        <v>432</v>
      </c>
      <c r="H4236" s="19"/>
      <c r="XFB4236" s="45"/>
    </row>
    <row r="4237" s="38" customFormat="1" ht="22.5" spans="1:16382">
      <c r="A4237" s="10" t="s">
        <v>2502</v>
      </c>
      <c r="B4237" s="18">
        <v>331505037</v>
      </c>
      <c r="C4237" s="19" t="s">
        <v>7398</v>
      </c>
      <c r="D4237" s="12" t="s">
        <v>11</v>
      </c>
      <c r="E4237" s="12">
        <v>1550</v>
      </c>
      <c r="F4237" s="19" t="s">
        <v>7399</v>
      </c>
      <c r="G4237" s="19"/>
      <c r="H4237" s="19"/>
      <c r="XFB4237" s="45"/>
    </row>
    <row r="4238" s="38" customFormat="1" ht="22.5" spans="1:16382">
      <c r="A4238" s="10" t="s">
        <v>2502</v>
      </c>
      <c r="B4238" s="18" t="s">
        <v>7400</v>
      </c>
      <c r="C4238" s="19" t="s">
        <v>7401</v>
      </c>
      <c r="D4238" s="12" t="s">
        <v>11</v>
      </c>
      <c r="E4238" s="12">
        <v>600</v>
      </c>
      <c r="F4238" s="19"/>
      <c r="G4238" s="19"/>
      <c r="H4238" s="19"/>
      <c r="XFB4238" s="45"/>
    </row>
    <row r="4239" s="38" customFormat="1" spans="1:16382">
      <c r="A4239" s="10" t="s">
        <v>2502</v>
      </c>
      <c r="B4239" s="18" t="s">
        <v>7402</v>
      </c>
      <c r="C4239" s="19" t="s">
        <v>7403</v>
      </c>
      <c r="D4239" s="12" t="s">
        <v>11</v>
      </c>
      <c r="E4239" s="12">
        <v>1460</v>
      </c>
      <c r="F4239" s="19"/>
      <c r="G4239" s="19"/>
      <c r="H4239" s="19"/>
      <c r="XFB4239" s="45"/>
    </row>
    <row r="4240" s="38" customFormat="1" ht="22.5" spans="1:16382">
      <c r="A4240" s="10" t="s">
        <v>2502</v>
      </c>
      <c r="B4240" s="18">
        <v>331505038</v>
      </c>
      <c r="C4240" s="19" t="s">
        <v>7404</v>
      </c>
      <c r="D4240" s="12" t="s">
        <v>11</v>
      </c>
      <c r="E4240" s="12">
        <v>1460</v>
      </c>
      <c r="F4240" s="19" t="s">
        <v>7405</v>
      </c>
      <c r="G4240" s="19"/>
      <c r="H4240" s="19"/>
      <c r="XFB4240" s="45"/>
    </row>
    <row r="4241" s="38" customFormat="1" ht="22.5" spans="1:16382">
      <c r="A4241" s="10" t="s">
        <v>2502</v>
      </c>
      <c r="B4241" s="18">
        <v>331505039</v>
      </c>
      <c r="C4241" s="19" t="s">
        <v>7406</v>
      </c>
      <c r="D4241" s="12" t="s">
        <v>11</v>
      </c>
      <c r="E4241" s="12">
        <v>1010</v>
      </c>
      <c r="F4241" s="19"/>
      <c r="G4241" s="19"/>
      <c r="H4241" s="19"/>
      <c r="XFB4241" s="45"/>
    </row>
    <row r="4242" s="38" customFormat="1" ht="22.5" spans="1:16382">
      <c r="A4242" s="10" t="s">
        <v>2502</v>
      </c>
      <c r="B4242" s="18">
        <v>331506001</v>
      </c>
      <c r="C4242" s="19" t="s">
        <v>7407</v>
      </c>
      <c r="D4242" s="12" t="s">
        <v>11</v>
      </c>
      <c r="E4242" s="12">
        <v>1850</v>
      </c>
      <c r="F4242" s="19" t="s">
        <v>7408</v>
      </c>
      <c r="G4242" s="19" t="s">
        <v>432</v>
      </c>
      <c r="H4242" s="19"/>
      <c r="XFB4242" s="45"/>
    </row>
    <row r="4243" s="38" customFormat="1" spans="1:16382">
      <c r="A4243" s="10" t="s">
        <v>2502</v>
      </c>
      <c r="B4243" s="18" t="s">
        <v>7409</v>
      </c>
      <c r="C4243" s="19" t="s">
        <v>7410</v>
      </c>
      <c r="D4243" s="12" t="s">
        <v>11</v>
      </c>
      <c r="E4243" s="12">
        <v>1790</v>
      </c>
      <c r="F4243" s="18" t="s">
        <v>7411</v>
      </c>
      <c r="G4243" s="163"/>
      <c r="H4243" s="163"/>
      <c r="XFB4243" s="45"/>
    </row>
    <row r="4244" s="38" customFormat="1" spans="1:16382">
      <c r="A4244" s="10" t="s">
        <v>2502</v>
      </c>
      <c r="B4244" s="18" t="s">
        <v>7412</v>
      </c>
      <c r="C4244" s="19" t="s">
        <v>7413</v>
      </c>
      <c r="D4244" s="12" t="s">
        <v>11</v>
      </c>
      <c r="E4244" s="12">
        <v>1640</v>
      </c>
      <c r="F4244" s="19"/>
      <c r="G4244" s="19"/>
      <c r="H4244" s="19"/>
      <c r="XFB4244" s="45"/>
    </row>
    <row r="4245" s="38" customFormat="1" spans="1:16382">
      <c r="A4245" s="10" t="s">
        <v>2502</v>
      </c>
      <c r="B4245" s="18">
        <v>331506002</v>
      </c>
      <c r="C4245" s="19" t="s">
        <v>7414</v>
      </c>
      <c r="D4245" s="12" t="s">
        <v>11</v>
      </c>
      <c r="E4245" s="12">
        <v>1850</v>
      </c>
      <c r="F4245" s="19"/>
      <c r="G4245" s="19"/>
      <c r="H4245" s="19"/>
      <c r="XFB4245" s="45"/>
    </row>
    <row r="4246" s="38" customFormat="1" ht="22.5" spans="1:16382">
      <c r="A4246" s="10" t="s">
        <v>2502</v>
      </c>
      <c r="B4246" s="18" t="s">
        <v>7415</v>
      </c>
      <c r="C4246" s="18" t="s">
        <v>7416</v>
      </c>
      <c r="D4246" s="12" t="s">
        <v>11</v>
      </c>
      <c r="E4246" s="12">
        <v>2130</v>
      </c>
      <c r="F4246" s="19"/>
      <c r="G4246" s="19"/>
      <c r="H4246" s="19"/>
      <c r="XFB4246" s="45"/>
    </row>
    <row r="4247" s="38" customFormat="1" ht="22.5" spans="1:16382">
      <c r="A4247" s="10" t="s">
        <v>2502</v>
      </c>
      <c r="B4247" s="18">
        <v>331506003</v>
      </c>
      <c r="C4247" s="19" t="s">
        <v>7417</v>
      </c>
      <c r="D4247" s="12" t="s">
        <v>11</v>
      </c>
      <c r="E4247" s="12">
        <v>1990</v>
      </c>
      <c r="F4247" s="19" t="s">
        <v>7418</v>
      </c>
      <c r="G4247" s="19"/>
      <c r="H4247" s="19"/>
      <c r="XFB4247" s="45"/>
    </row>
    <row r="4248" s="38" customFormat="1" spans="1:16382">
      <c r="A4248" s="10" t="s">
        <v>2502</v>
      </c>
      <c r="B4248" s="18">
        <v>331506004</v>
      </c>
      <c r="C4248" s="19" t="s">
        <v>7419</v>
      </c>
      <c r="D4248" s="12" t="s">
        <v>11</v>
      </c>
      <c r="E4248" s="12">
        <v>2130</v>
      </c>
      <c r="F4248" s="19"/>
      <c r="G4248" s="19"/>
      <c r="H4248" s="19"/>
      <c r="XFB4248" s="45"/>
    </row>
    <row r="4249" s="38" customFormat="1" ht="22.5" spans="1:16382">
      <c r="A4249" s="10" t="s">
        <v>2502</v>
      </c>
      <c r="B4249" s="18">
        <v>331506005</v>
      </c>
      <c r="C4249" s="19" t="s">
        <v>7420</v>
      </c>
      <c r="D4249" s="12" t="s">
        <v>11</v>
      </c>
      <c r="E4249" s="12">
        <v>1050</v>
      </c>
      <c r="F4249" s="19"/>
      <c r="G4249" s="19"/>
      <c r="H4249" s="19"/>
      <c r="XFB4249" s="45"/>
    </row>
    <row r="4250" s="38" customFormat="1" ht="22.5" spans="1:16382">
      <c r="A4250" s="10" t="s">
        <v>2502</v>
      </c>
      <c r="B4250" s="18">
        <v>331506006</v>
      </c>
      <c r="C4250" s="19" t="s">
        <v>7421</v>
      </c>
      <c r="D4250" s="12" t="s">
        <v>11</v>
      </c>
      <c r="E4250" s="12">
        <v>1610</v>
      </c>
      <c r="F4250" s="19"/>
      <c r="G4250" s="19"/>
      <c r="H4250" s="19"/>
      <c r="XFB4250" s="45"/>
    </row>
    <row r="4251" s="38" customFormat="1" ht="22.5" spans="1:16382">
      <c r="A4251" s="10" t="s">
        <v>2502</v>
      </c>
      <c r="B4251" s="18">
        <v>331506007</v>
      </c>
      <c r="C4251" s="19" t="s">
        <v>7422</v>
      </c>
      <c r="D4251" s="12" t="s">
        <v>11</v>
      </c>
      <c r="E4251" s="12">
        <v>2270</v>
      </c>
      <c r="F4251" s="19"/>
      <c r="G4251" s="19"/>
      <c r="H4251" s="19"/>
      <c r="XFB4251" s="45"/>
    </row>
    <row r="4252" s="38" customFormat="1" ht="33.75" spans="1:16382">
      <c r="A4252" s="10" t="s">
        <v>2502</v>
      </c>
      <c r="B4252" s="18">
        <v>331506008</v>
      </c>
      <c r="C4252" s="19" t="s">
        <v>7423</v>
      </c>
      <c r="D4252" s="12" t="s">
        <v>11</v>
      </c>
      <c r="E4252" s="12">
        <v>2550</v>
      </c>
      <c r="F4252" s="19"/>
      <c r="G4252" s="19"/>
      <c r="H4252" s="19"/>
      <c r="XFB4252" s="45"/>
    </row>
    <row r="4253" s="38" customFormat="1" ht="22.5" spans="1:16382">
      <c r="A4253" s="10" t="s">
        <v>2502</v>
      </c>
      <c r="B4253" s="18">
        <v>331506009</v>
      </c>
      <c r="C4253" s="89" t="s">
        <v>7424</v>
      </c>
      <c r="D4253" s="12" t="s">
        <v>11</v>
      </c>
      <c r="E4253" s="12">
        <v>1570</v>
      </c>
      <c r="F4253" s="19" t="s">
        <v>7425</v>
      </c>
      <c r="G4253" s="19"/>
      <c r="H4253" s="19"/>
      <c r="XFB4253" s="45"/>
    </row>
    <row r="4254" s="38" customFormat="1" spans="1:16382">
      <c r="A4254" s="10" t="s">
        <v>2502</v>
      </c>
      <c r="B4254" s="18">
        <v>331506010</v>
      </c>
      <c r="C4254" s="19" t="s">
        <v>7426</v>
      </c>
      <c r="D4254" s="12" t="s">
        <v>11</v>
      </c>
      <c r="E4254" s="12">
        <v>1710</v>
      </c>
      <c r="F4254" s="19"/>
      <c r="G4254" s="19" t="s">
        <v>432</v>
      </c>
      <c r="H4254" s="19"/>
      <c r="XFB4254" s="45"/>
    </row>
    <row r="4255" s="38" customFormat="1" ht="22.5" spans="1:16382">
      <c r="A4255" s="10" t="s">
        <v>2502</v>
      </c>
      <c r="B4255" s="18">
        <v>331506011</v>
      </c>
      <c r="C4255" s="19" t="s">
        <v>7427</v>
      </c>
      <c r="D4255" s="12" t="s">
        <v>11</v>
      </c>
      <c r="E4255" s="12">
        <v>1710</v>
      </c>
      <c r="F4255" s="19"/>
      <c r="G4255" s="19"/>
      <c r="H4255" s="19"/>
      <c r="XFB4255" s="45"/>
    </row>
    <row r="4256" s="38" customFormat="1" ht="22.5" spans="1:16382">
      <c r="A4256" s="10" t="s">
        <v>2502</v>
      </c>
      <c r="B4256" s="18">
        <v>331506012</v>
      </c>
      <c r="C4256" s="19" t="s">
        <v>7428</v>
      </c>
      <c r="D4256" s="12" t="s">
        <v>11</v>
      </c>
      <c r="E4256" s="12">
        <v>1990</v>
      </c>
      <c r="F4256" s="19"/>
      <c r="G4256" s="19"/>
      <c r="H4256" s="19"/>
      <c r="XFB4256" s="45"/>
    </row>
    <row r="4257" s="38" customFormat="1" ht="22.5" spans="1:16382">
      <c r="A4257" s="10" t="s">
        <v>2502</v>
      </c>
      <c r="B4257" s="18">
        <v>331506013</v>
      </c>
      <c r="C4257" s="19" t="s">
        <v>7429</v>
      </c>
      <c r="D4257" s="12" t="s">
        <v>11</v>
      </c>
      <c r="E4257" s="12">
        <v>2130</v>
      </c>
      <c r="F4257" s="19"/>
      <c r="G4257" s="19"/>
      <c r="H4257" s="19"/>
      <c r="XFB4257" s="45"/>
    </row>
    <row r="4258" s="38" customFormat="1" ht="22.5" spans="1:16382">
      <c r="A4258" s="10" t="s">
        <v>2502</v>
      </c>
      <c r="B4258" s="18">
        <v>331506014</v>
      </c>
      <c r="C4258" s="19" t="s">
        <v>7430</v>
      </c>
      <c r="D4258" s="12" t="s">
        <v>11</v>
      </c>
      <c r="E4258" s="12">
        <v>1990</v>
      </c>
      <c r="F4258" s="19"/>
      <c r="G4258" s="19"/>
      <c r="H4258" s="19"/>
      <c r="XFB4258" s="45"/>
    </row>
    <row r="4259" s="38" customFormat="1" ht="22.5" spans="1:16382">
      <c r="A4259" s="10" t="s">
        <v>2502</v>
      </c>
      <c r="B4259" s="18">
        <v>331506015</v>
      </c>
      <c r="C4259" s="19" t="s">
        <v>7431</v>
      </c>
      <c r="D4259" s="12" t="s">
        <v>11</v>
      </c>
      <c r="E4259" s="12">
        <v>1220</v>
      </c>
      <c r="F4259" s="19"/>
      <c r="G4259" s="19"/>
      <c r="H4259" s="19"/>
      <c r="XFB4259" s="45"/>
    </row>
    <row r="4260" s="38" customFormat="1" spans="1:16382">
      <c r="A4260" s="10" t="s">
        <v>2502</v>
      </c>
      <c r="B4260" s="18">
        <v>331506016</v>
      </c>
      <c r="C4260" s="19" t="s">
        <v>7432</v>
      </c>
      <c r="D4260" s="12" t="s">
        <v>11</v>
      </c>
      <c r="E4260" s="12">
        <v>1680</v>
      </c>
      <c r="F4260" s="19" t="s">
        <v>7433</v>
      </c>
      <c r="G4260" s="19"/>
      <c r="H4260" s="19" t="s">
        <v>7434</v>
      </c>
      <c r="XFB4260" s="45"/>
    </row>
    <row r="4261" s="38" customFormat="1" spans="1:16382">
      <c r="A4261" s="10" t="s">
        <v>2502</v>
      </c>
      <c r="B4261" s="18">
        <v>331506017</v>
      </c>
      <c r="C4261" s="19" t="s">
        <v>7435</v>
      </c>
      <c r="D4261" s="12" t="s">
        <v>11</v>
      </c>
      <c r="E4261" s="12">
        <v>1500</v>
      </c>
      <c r="F4261" s="19" t="s">
        <v>7436</v>
      </c>
      <c r="G4261" s="19"/>
      <c r="H4261" s="19" t="s">
        <v>7434</v>
      </c>
      <c r="XFB4261" s="45"/>
    </row>
    <row r="4262" s="38" customFormat="1" spans="1:16382">
      <c r="A4262" s="10" t="s">
        <v>2502</v>
      </c>
      <c r="B4262" s="18">
        <v>331506018</v>
      </c>
      <c r="C4262" s="19" t="s">
        <v>7437</v>
      </c>
      <c r="D4262" s="12" t="s">
        <v>11</v>
      </c>
      <c r="E4262" s="12">
        <v>1100</v>
      </c>
      <c r="F4262" s="19" t="s">
        <v>7438</v>
      </c>
      <c r="G4262" s="19"/>
      <c r="H4262" s="19" t="s">
        <v>7434</v>
      </c>
      <c r="XFB4262" s="45"/>
    </row>
    <row r="4263" s="38" customFormat="1" spans="1:16382">
      <c r="A4263" s="12" t="s">
        <v>2502</v>
      </c>
      <c r="B4263" s="18">
        <v>331506019</v>
      </c>
      <c r="C4263" s="19" t="s">
        <v>7439</v>
      </c>
      <c r="D4263" s="12" t="s">
        <v>11</v>
      </c>
      <c r="E4263" s="12">
        <v>1420</v>
      </c>
      <c r="F4263" s="18" t="s">
        <v>7440</v>
      </c>
      <c r="G4263" s="18"/>
      <c r="H4263" s="18" t="s">
        <v>7434</v>
      </c>
      <c r="XFB4263" s="45"/>
    </row>
    <row r="4264" s="38" customFormat="1" ht="33.75" spans="1:16382">
      <c r="A4264" s="10" t="s">
        <v>2502</v>
      </c>
      <c r="B4264" s="18">
        <v>331506020</v>
      </c>
      <c r="C4264" s="89" t="s">
        <v>7441</v>
      </c>
      <c r="D4264" s="12" t="s">
        <v>11</v>
      </c>
      <c r="E4264" s="12">
        <v>1570</v>
      </c>
      <c r="F4264" s="19" t="s">
        <v>7442</v>
      </c>
      <c r="G4264" s="19"/>
      <c r="H4264" s="19" t="s">
        <v>7434</v>
      </c>
      <c r="XFB4264" s="45"/>
    </row>
    <row r="4265" s="38" customFormat="1" spans="1:16382">
      <c r="A4265" s="10" t="s">
        <v>2502</v>
      </c>
      <c r="B4265" s="18">
        <v>331506021</v>
      </c>
      <c r="C4265" s="19" t="s">
        <v>7443</v>
      </c>
      <c r="D4265" s="12" t="s">
        <v>11</v>
      </c>
      <c r="E4265" s="12">
        <v>1710</v>
      </c>
      <c r="F4265" s="19"/>
      <c r="G4265" s="19"/>
      <c r="H4265" s="19"/>
      <c r="XFB4265" s="45"/>
    </row>
    <row r="4266" s="38" customFormat="1" spans="1:16382">
      <c r="A4266" s="10" t="s">
        <v>2502</v>
      </c>
      <c r="B4266" s="18">
        <v>331506022</v>
      </c>
      <c r="C4266" s="19" t="s">
        <v>7444</v>
      </c>
      <c r="D4266" s="12" t="s">
        <v>11</v>
      </c>
      <c r="E4266" s="12">
        <v>1050</v>
      </c>
      <c r="F4266" s="19"/>
      <c r="G4266" s="19"/>
      <c r="H4266" s="19"/>
      <c r="XFB4266" s="45"/>
    </row>
    <row r="4267" s="38" customFormat="1" spans="1:16382">
      <c r="A4267" s="10" t="s">
        <v>2502</v>
      </c>
      <c r="B4267" s="18" t="s">
        <v>7445</v>
      </c>
      <c r="C4267" s="18" t="s">
        <v>7446</v>
      </c>
      <c r="D4267" s="12" t="s">
        <v>11</v>
      </c>
      <c r="E4267" s="12">
        <v>1570</v>
      </c>
      <c r="F4267" s="19"/>
      <c r="G4267" s="19"/>
      <c r="H4267" s="19"/>
      <c r="XFB4267" s="45"/>
    </row>
    <row r="4268" s="38" customFormat="1" spans="1:16382">
      <c r="A4268" s="10" t="s">
        <v>2502</v>
      </c>
      <c r="B4268" s="18">
        <v>331506023</v>
      </c>
      <c r="C4268" s="19" t="s">
        <v>7447</v>
      </c>
      <c r="D4268" s="12" t="s">
        <v>11</v>
      </c>
      <c r="E4268" s="12">
        <v>1660</v>
      </c>
      <c r="F4268" s="19"/>
      <c r="G4268" s="19"/>
      <c r="H4268" s="19"/>
      <c r="XFB4268" s="45"/>
    </row>
    <row r="4269" s="38" customFormat="1" spans="1:16382">
      <c r="A4269" s="10" t="s">
        <v>2502</v>
      </c>
      <c r="B4269" s="18">
        <v>331506024</v>
      </c>
      <c r="C4269" s="19" t="s">
        <v>7448</v>
      </c>
      <c r="D4269" s="12" t="s">
        <v>11</v>
      </c>
      <c r="E4269" s="12">
        <v>2180</v>
      </c>
      <c r="F4269" s="19" t="s">
        <v>7449</v>
      </c>
      <c r="G4269" s="19"/>
      <c r="H4269" s="19"/>
      <c r="XFB4269" s="45"/>
    </row>
    <row r="4270" s="38" customFormat="1" spans="1:16382">
      <c r="A4270" s="10" t="s">
        <v>2502</v>
      </c>
      <c r="B4270" s="18">
        <v>331507001</v>
      </c>
      <c r="C4270" s="19" t="s">
        <v>7450</v>
      </c>
      <c r="D4270" s="12" t="s">
        <v>11</v>
      </c>
      <c r="E4270" s="12">
        <v>3120</v>
      </c>
      <c r="F4270" s="19" t="s">
        <v>7451</v>
      </c>
      <c r="G4270" s="19"/>
      <c r="H4270" s="19"/>
      <c r="XFB4270" s="45"/>
    </row>
    <row r="4271" s="38" customFormat="1" spans="1:16382">
      <c r="A4271" s="10" t="s">
        <v>2502</v>
      </c>
      <c r="B4271" s="18" t="s">
        <v>7452</v>
      </c>
      <c r="C4271" s="18" t="s">
        <v>7453</v>
      </c>
      <c r="D4271" s="12" t="s">
        <v>11</v>
      </c>
      <c r="E4271" s="12">
        <v>3740</v>
      </c>
      <c r="F4271" s="19" t="s">
        <v>7451</v>
      </c>
      <c r="G4271" s="19"/>
      <c r="H4271" s="19"/>
      <c r="XFB4271" s="45"/>
    </row>
    <row r="4272" s="38" customFormat="1" spans="1:16382">
      <c r="A4272" s="10" t="s">
        <v>2502</v>
      </c>
      <c r="B4272" s="18">
        <v>331507002</v>
      </c>
      <c r="C4272" s="19" t="s">
        <v>7454</v>
      </c>
      <c r="D4272" s="12" t="s">
        <v>11</v>
      </c>
      <c r="E4272" s="12">
        <v>2830</v>
      </c>
      <c r="F4272" s="19"/>
      <c r="G4272" s="19"/>
      <c r="H4272" s="19"/>
      <c r="XFB4272" s="45"/>
    </row>
    <row r="4273" s="38" customFormat="1" spans="1:16382">
      <c r="A4273" s="10" t="s">
        <v>2502</v>
      </c>
      <c r="B4273" s="18">
        <v>331507003</v>
      </c>
      <c r="C4273" s="19" t="s">
        <v>7455</v>
      </c>
      <c r="D4273" s="12" t="s">
        <v>11</v>
      </c>
      <c r="E4273" s="12">
        <v>3120</v>
      </c>
      <c r="F4273" s="19"/>
      <c r="G4273" s="19"/>
      <c r="H4273" s="19"/>
      <c r="XFB4273" s="45"/>
    </row>
    <row r="4274" s="38" customFormat="1" spans="1:16382">
      <c r="A4274" s="10" t="s">
        <v>2502</v>
      </c>
      <c r="B4274" s="18" t="s">
        <v>7456</v>
      </c>
      <c r="C4274" s="18" t="s">
        <v>7457</v>
      </c>
      <c r="D4274" s="12" t="s">
        <v>11</v>
      </c>
      <c r="E4274" s="12">
        <v>3740</v>
      </c>
      <c r="F4274" s="19"/>
      <c r="G4274" s="19"/>
      <c r="H4274" s="19"/>
      <c r="XFB4274" s="45"/>
    </row>
    <row r="4275" s="38" customFormat="1" spans="1:16382">
      <c r="A4275" s="10" t="s">
        <v>2502</v>
      </c>
      <c r="B4275" s="18">
        <v>331507004</v>
      </c>
      <c r="C4275" s="19" t="s">
        <v>7458</v>
      </c>
      <c r="D4275" s="12" t="s">
        <v>11</v>
      </c>
      <c r="E4275" s="12">
        <v>3120</v>
      </c>
      <c r="F4275" s="19"/>
      <c r="G4275" s="19"/>
      <c r="H4275" s="19"/>
      <c r="XFB4275" s="45"/>
    </row>
    <row r="4276" s="38" customFormat="1" spans="1:16382">
      <c r="A4276" s="10" t="s">
        <v>2502</v>
      </c>
      <c r="B4276" s="18" t="s">
        <v>7459</v>
      </c>
      <c r="C4276" s="18" t="s">
        <v>7460</v>
      </c>
      <c r="D4276" s="12" t="s">
        <v>11</v>
      </c>
      <c r="E4276" s="12">
        <v>3740</v>
      </c>
      <c r="F4276" s="19"/>
      <c r="G4276" s="19"/>
      <c r="H4276" s="19"/>
      <c r="XFB4276" s="45"/>
    </row>
    <row r="4277" s="38" customFormat="1" spans="1:16382">
      <c r="A4277" s="10" t="s">
        <v>2502</v>
      </c>
      <c r="B4277" s="18">
        <v>331507005</v>
      </c>
      <c r="C4277" s="19" t="s">
        <v>7461</v>
      </c>
      <c r="D4277" s="12" t="s">
        <v>11</v>
      </c>
      <c r="E4277" s="12">
        <v>3400</v>
      </c>
      <c r="F4277" s="19"/>
      <c r="G4277" s="19"/>
      <c r="H4277" s="19"/>
      <c r="XFB4277" s="45"/>
    </row>
    <row r="4278" s="38" customFormat="1" spans="1:16382">
      <c r="A4278" s="10" t="s">
        <v>2502</v>
      </c>
      <c r="B4278" s="18" t="s">
        <v>7462</v>
      </c>
      <c r="C4278" s="18" t="s">
        <v>7463</v>
      </c>
      <c r="D4278" s="12" t="s">
        <v>11</v>
      </c>
      <c r="E4278" s="12">
        <v>4080</v>
      </c>
      <c r="F4278" s="19"/>
      <c r="G4278" s="19"/>
      <c r="H4278" s="19"/>
      <c r="XFB4278" s="45"/>
    </row>
    <row r="4279" s="38" customFormat="1" spans="1:16382">
      <c r="A4279" s="10" t="s">
        <v>2502</v>
      </c>
      <c r="B4279" s="18">
        <v>331507006</v>
      </c>
      <c r="C4279" s="19" t="s">
        <v>7464</v>
      </c>
      <c r="D4279" s="12" t="s">
        <v>11</v>
      </c>
      <c r="E4279" s="12">
        <v>2550</v>
      </c>
      <c r="F4279" s="19"/>
      <c r="G4279" s="19"/>
      <c r="H4279" s="19"/>
      <c r="XFB4279" s="45"/>
    </row>
    <row r="4280" s="38" customFormat="1" spans="1:16382">
      <c r="A4280" s="10" t="s">
        <v>2502</v>
      </c>
      <c r="B4280" s="18">
        <v>331507007</v>
      </c>
      <c r="C4280" s="19" t="s">
        <v>7465</v>
      </c>
      <c r="D4280" s="12" t="s">
        <v>11</v>
      </c>
      <c r="E4280" s="12">
        <v>3540</v>
      </c>
      <c r="F4280" s="19"/>
      <c r="G4280" s="19"/>
      <c r="H4280" s="19"/>
      <c r="XFB4280" s="45"/>
    </row>
    <row r="4281" s="38" customFormat="1" ht="22.5" spans="1:16382">
      <c r="A4281" s="10" t="s">
        <v>2502</v>
      </c>
      <c r="B4281" s="18" t="s">
        <v>7466</v>
      </c>
      <c r="C4281" s="18" t="s">
        <v>7467</v>
      </c>
      <c r="D4281" s="12" t="s">
        <v>11</v>
      </c>
      <c r="E4281" s="12">
        <v>4250</v>
      </c>
      <c r="F4281" s="19"/>
      <c r="G4281" s="19"/>
      <c r="H4281" s="19"/>
      <c r="XFB4281" s="45"/>
    </row>
    <row r="4282" s="38" customFormat="1" ht="22.5" spans="1:16382">
      <c r="A4282" s="10" t="s">
        <v>2502</v>
      </c>
      <c r="B4282" s="18">
        <v>331507008</v>
      </c>
      <c r="C4282" s="19" t="s">
        <v>7468</v>
      </c>
      <c r="D4282" s="12" t="s">
        <v>11</v>
      </c>
      <c r="E4282" s="12">
        <v>3670</v>
      </c>
      <c r="F4282" s="19"/>
      <c r="G4282" s="19"/>
      <c r="H4282" s="19"/>
      <c r="XFB4282" s="45"/>
    </row>
    <row r="4283" s="38" customFormat="1" ht="22.5" spans="1:16382">
      <c r="A4283" s="10" t="s">
        <v>2502</v>
      </c>
      <c r="B4283" s="18" t="s">
        <v>7469</v>
      </c>
      <c r="C4283" s="18" t="s">
        <v>7470</v>
      </c>
      <c r="D4283" s="12" t="s">
        <v>11</v>
      </c>
      <c r="E4283" s="12">
        <v>4400</v>
      </c>
      <c r="F4283" s="19"/>
      <c r="G4283" s="19"/>
      <c r="H4283" s="19"/>
      <c r="XFB4283" s="45"/>
    </row>
    <row r="4284" s="38" customFormat="1" spans="1:16382">
      <c r="A4284" s="10" t="s">
        <v>2502</v>
      </c>
      <c r="B4284" s="18">
        <v>331507009</v>
      </c>
      <c r="C4284" s="19" t="s">
        <v>7471</v>
      </c>
      <c r="D4284" s="12" t="s">
        <v>11</v>
      </c>
      <c r="E4284" s="12">
        <v>2690</v>
      </c>
      <c r="F4284" s="19"/>
      <c r="G4284" s="19"/>
      <c r="H4284" s="19"/>
      <c r="XFB4284" s="45"/>
    </row>
    <row r="4285" s="38" customFormat="1" spans="1:16382">
      <c r="A4285" s="10" t="s">
        <v>2502</v>
      </c>
      <c r="B4285" s="18" t="s">
        <v>7472</v>
      </c>
      <c r="C4285" s="18" t="s">
        <v>7473</v>
      </c>
      <c r="D4285" s="12" t="s">
        <v>11</v>
      </c>
      <c r="E4285" s="12">
        <v>3230</v>
      </c>
      <c r="F4285" s="19"/>
      <c r="G4285" s="19"/>
      <c r="H4285" s="19"/>
      <c r="XFB4285" s="45"/>
    </row>
    <row r="4286" s="38" customFormat="1" spans="1:16382">
      <c r="A4286" s="10" t="s">
        <v>2502</v>
      </c>
      <c r="B4286" s="18">
        <v>331507010</v>
      </c>
      <c r="C4286" s="19" t="s">
        <v>7474</v>
      </c>
      <c r="D4286" s="12" t="s">
        <v>11</v>
      </c>
      <c r="E4286" s="12">
        <v>2690</v>
      </c>
      <c r="F4286" s="19" t="s">
        <v>7475</v>
      </c>
      <c r="G4286" s="19"/>
      <c r="H4286" s="19"/>
      <c r="XFB4286" s="45"/>
    </row>
    <row r="4287" s="38" customFormat="1" spans="1:16382">
      <c r="A4287" s="10" t="s">
        <v>2502</v>
      </c>
      <c r="B4287" s="18">
        <v>331507011</v>
      </c>
      <c r="C4287" s="19" t="s">
        <v>7476</v>
      </c>
      <c r="D4287" s="12" t="s">
        <v>11</v>
      </c>
      <c r="E4287" s="12">
        <v>1700</v>
      </c>
      <c r="F4287" s="19"/>
      <c r="G4287" s="19"/>
      <c r="H4287" s="19"/>
      <c r="XFB4287" s="45"/>
    </row>
    <row r="4288" s="38" customFormat="1" spans="1:16382">
      <c r="A4288" s="10" t="s">
        <v>2502</v>
      </c>
      <c r="B4288" s="18">
        <v>331507012</v>
      </c>
      <c r="C4288" s="19" t="s">
        <v>7477</v>
      </c>
      <c r="D4288" s="12" t="s">
        <v>11</v>
      </c>
      <c r="E4288" s="12">
        <v>2530</v>
      </c>
      <c r="F4288" s="19"/>
      <c r="G4288" s="19"/>
      <c r="H4288" s="19"/>
      <c r="XFB4288" s="45"/>
    </row>
    <row r="4289" s="38" customFormat="1" spans="1:16382">
      <c r="A4289" s="10" t="s">
        <v>2502</v>
      </c>
      <c r="B4289" s="18">
        <v>331507013</v>
      </c>
      <c r="C4289" s="19" t="s">
        <v>7478</v>
      </c>
      <c r="D4289" s="12" t="s">
        <v>11</v>
      </c>
      <c r="E4289" s="12">
        <v>1940</v>
      </c>
      <c r="F4289" s="19" t="s">
        <v>7479</v>
      </c>
      <c r="G4289" s="19" t="s">
        <v>7309</v>
      </c>
      <c r="H4289" s="19"/>
      <c r="XFB4289" s="45"/>
    </row>
    <row r="4290" s="38" customFormat="1" ht="22.5" spans="1:16382">
      <c r="A4290" s="10" t="s">
        <v>2502</v>
      </c>
      <c r="B4290" s="5">
        <v>331508001</v>
      </c>
      <c r="C4290" s="11" t="s">
        <v>7480</v>
      </c>
      <c r="D4290" s="10" t="s">
        <v>11</v>
      </c>
      <c r="E4290" s="12">
        <v>1430</v>
      </c>
      <c r="F4290" s="11"/>
      <c r="G4290" s="11"/>
      <c r="H4290" s="11"/>
      <c r="XFB4290" s="45"/>
    </row>
    <row r="4291" s="38" customFormat="1" ht="22.5" spans="1:16382">
      <c r="A4291" s="10" t="s">
        <v>2502</v>
      </c>
      <c r="B4291" s="5">
        <v>331508002</v>
      </c>
      <c r="C4291" s="11" t="s">
        <v>7481</v>
      </c>
      <c r="D4291" s="10" t="s">
        <v>11</v>
      </c>
      <c r="E4291" s="12">
        <v>1680</v>
      </c>
      <c r="F4291" s="11"/>
      <c r="G4291" s="11"/>
      <c r="H4291" s="11"/>
      <c r="XFB4291" s="45"/>
    </row>
    <row r="4292" s="38" customFormat="1" spans="1:16382">
      <c r="A4292" s="10" t="s">
        <v>2502</v>
      </c>
      <c r="B4292" s="5">
        <v>331508003</v>
      </c>
      <c r="C4292" s="11" t="s">
        <v>7482</v>
      </c>
      <c r="D4292" s="10" t="s">
        <v>11</v>
      </c>
      <c r="E4292" s="12">
        <v>1680</v>
      </c>
      <c r="F4292" s="11"/>
      <c r="G4292" s="11"/>
      <c r="H4292" s="11"/>
      <c r="XFB4292" s="45"/>
    </row>
    <row r="4293" s="38" customFormat="1" ht="22.5" spans="1:16382">
      <c r="A4293" s="10" t="s">
        <v>2502</v>
      </c>
      <c r="B4293" s="5">
        <v>331508004</v>
      </c>
      <c r="C4293" s="11" t="s">
        <v>7483</v>
      </c>
      <c r="D4293" s="10" t="s">
        <v>11</v>
      </c>
      <c r="E4293" s="12">
        <v>1940</v>
      </c>
      <c r="F4293" s="11"/>
      <c r="G4293" s="11"/>
      <c r="H4293" s="11"/>
      <c r="XFB4293" s="45"/>
    </row>
    <row r="4294" s="38" customFormat="1" ht="22.5" spans="1:16382">
      <c r="A4294" s="10" t="s">
        <v>2502</v>
      </c>
      <c r="B4294" s="5">
        <v>331508005</v>
      </c>
      <c r="C4294" s="11" t="s">
        <v>7484</v>
      </c>
      <c r="D4294" s="10" t="s">
        <v>11</v>
      </c>
      <c r="E4294" s="12">
        <v>1750</v>
      </c>
      <c r="F4294" s="19"/>
      <c r="G4294" s="19"/>
      <c r="H4294" s="19"/>
      <c r="XFB4294" s="45"/>
    </row>
    <row r="4295" s="38" customFormat="1" spans="1:16382">
      <c r="A4295" s="10" t="s">
        <v>2502</v>
      </c>
      <c r="B4295" s="5">
        <v>331509001</v>
      </c>
      <c r="C4295" s="11" t="s">
        <v>7485</v>
      </c>
      <c r="D4295" s="10" t="s">
        <v>11</v>
      </c>
      <c r="E4295" s="12">
        <v>1430</v>
      </c>
      <c r="F4295" s="11"/>
      <c r="G4295" s="11"/>
      <c r="H4295" s="11"/>
      <c r="XFB4295" s="45"/>
    </row>
    <row r="4296" s="38" customFormat="1" ht="22.5" spans="1:16382">
      <c r="A4296" s="10" t="s">
        <v>2502</v>
      </c>
      <c r="B4296" s="5">
        <v>331509002</v>
      </c>
      <c r="C4296" s="11" t="s">
        <v>7486</v>
      </c>
      <c r="D4296" s="10" t="s">
        <v>11</v>
      </c>
      <c r="E4296" s="12">
        <v>1550</v>
      </c>
      <c r="F4296" s="11"/>
      <c r="G4296" s="11"/>
      <c r="H4296" s="11"/>
      <c r="XFB4296" s="45"/>
    </row>
    <row r="4297" s="38" customFormat="1" ht="22.5" spans="1:16382">
      <c r="A4297" s="10" t="s">
        <v>2502</v>
      </c>
      <c r="B4297" s="5">
        <v>331509003</v>
      </c>
      <c r="C4297" s="11" t="s">
        <v>7487</v>
      </c>
      <c r="D4297" s="10" t="s">
        <v>11</v>
      </c>
      <c r="E4297" s="12">
        <v>1680</v>
      </c>
      <c r="F4297" s="11" t="s">
        <v>432</v>
      </c>
      <c r="G4297" s="11"/>
      <c r="H4297" s="11"/>
      <c r="XFB4297" s="45"/>
    </row>
    <row r="4298" s="38" customFormat="1" spans="1:16382">
      <c r="A4298" s="10" t="s">
        <v>2502</v>
      </c>
      <c r="B4298" s="5">
        <v>331509004</v>
      </c>
      <c r="C4298" s="11" t="s">
        <v>7488</v>
      </c>
      <c r="D4298" s="10" t="s">
        <v>11</v>
      </c>
      <c r="E4298" s="12">
        <v>1050</v>
      </c>
      <c r="F4298" s="11"/>
      <c r="G4298" s="11"/>
      <c r="H4298" s="11"/>
      <c r="XFB4298" s="45"/>
    </row>
    <row r="4299" s="38" customFormat="1" spans="1:16382">
      <c r="A4299" s="10" t="s">
        <v>2502</v>
      </c>
      <c r="B4299" s="5" t="s">
        <v>7489</v>
      </c>
      <c r="C4299" s="5" t="s">
        <v>7490</v>
      </c>
      <c r="D4299" s="10" t="s">
        <v>11</v>
      </c>
      <c r="E4299" s="12">
        <v>1150</v>
      </c>
      <c r="F4299" s="11"/>
      <c r="G4299" s="11"/>
      <c r="H4299" s="11"/>
      <c r="XFB4299" s="45"/>
    </row>
    <row r="4300" s="38" customFormat="1" spans="1:16382">
      <c r="A4300" s="10" t="s">
        <v>2502</v>
      </c>
      <c r="B4300" s="5">
        <v>331509005</v>
      </c>
      <c r="C4300" s="11" t="s">
        <v>7491</v>
      </c>
      <c r="D4300" s="10" t="s">
        <v>11</v>
      </c>
      <c r="E4300" s="12">
        <v>950</v>
      </c>
      <c r="F4300" s="11"/>
      <c r="G4300" s="11"/>
      <c r="H4300" s="11"/>
      <c r="XFB4300" s="45"/>
    </row>
    <row r="4301" s="38" customFormat="1" spans="1:16382">
      <c r="A4301" s="10" t="s">
        <v>2502</v>
      </c>
      <c r="B4301" s="5">
        <v>331509006</v>
      </c>
      <c r="C4301" s="11" t="s">
        <v>7492</v>
      </c>
      <c r="D4301" s="10" t="s">
        <v>11</v>
      </c>
      <c r="E4301" s="12">
        <v>860</v>
      </c>
      <c r="F4301" s="11"/>
      <c r="G4301" s="11"/>
      <c r="H4301" s="11"/>
      <c r="XFB4301" s="45"/>
    </row>
    <row r="4302" s="38" customFormat="1" spans="1:16382">
      <c r="A4302" s="10" t="s">
        <v>2502</v>
      </c>
      <c r="B4302" s="5" t="s">
        <v>7493</v>
      </c>
      <c r="C4302" s="5" t="s">
        <v>7494</v>
      </c>
      <c r="D4302" s="10" t="s">
        <v>11</v>
      </c>
      <c r="E4302" s="12">
        <v>1050</v>
      </c>
      <c r="F4302" s="11"/>
      <c r="G4302" s="11"/>
      <c r="H4302" s="11"/>
      <c r="XFB4302" s="45"/>
    </row>
    <row r="4303" s="38" customFormat="1" ht="22.5" spans="1:16382">
      <c r="A4303" s="10" t="s">
        <v>2502</v>
      </c>
      <c r="B4303" s="5">
        <v>331509007</v>
      </c>
      <c r="C4303" s="11" t="s">
        <v>7495</v>
      </c>
      <c r="D4303" s="10" t="s">
        <v>11</v>
      </c>
      <c r="E4303" s="12">
        <v>1550</v>
      </c>
      <c r="F4303" s="11"/>
      <c r="G4303" s="11"/>
      <c r="H4303" s="11"/>
      <c r="XFB4303" s="45"/>
    </row>
    <row r="4304" s="38" customFormat="1" ht="22.5" spans="1:16382">
      <c r="A4304" s="10" t="s">
        <v>2502</v>
      </c>
      <c r="B4304" s="5">
        <v>331509008</v>
      </c>
      <c r="C4304" s="11" t="s">
        <v>7496</v>
      </c>
      <c r="D4304" s="10" t="s">
        <v>11</v>
      </c>
      <c r="E4304" s="12">
        <v>2840</v>
      </c>
      <c r="F4304" s="11"/>
      <c r="G4304" s="11"/>
      <c r="H4304" s="11"/>
      <c r="XFB4304" s="45"/>
    </row>
    <row r="4305" s="38" customFormat="1" spans="1:16382">
      <c r="A4305" s="10" t="s">
        <v>2502</v>
      </c>
      <c r="B4305" s="5">
        <v>331509009</v>
      </c>
      <c r="C4305" s="11" t="s">
        <v>7497</v>
      </c>
      <c r="D4305" s="10" t="s">
        <v>11</v>
      </c>
      <c r="E4305" s="12">
        <v>1430</v>
      </c>
      <c r="F4305" s="11"/>
      <c r="G4305" s="11"/>
      <c r="H4305" s="11"/>
      <c r="XFB4305" s="45"/>
    </row>
    <row r="4306" s="38" customFormat="1" spans="1:16382">
      <c r="A4306" s="10" t="s">
        <v>2502</v>
      </c>
      <c r="B4306" s="18">
        <v>331510001</v>
      </c>
      <c r="C4306" s="19" t="s">
        <v>7498</v>
      </c>
      <c r="D4306" s="12" t="s">
        <v>11</v>
      </c>
      <c r="E4306" s="12">
        <v>1780</v>
      </c>
      <c r="F4306" s="19"/>
      <c r="G4306" s="19"/>
      <c r="H4306" s="19"/>
      <c r="XFB4306" s="45"/>
    </row>
    <row r="4307" s="38" customFormat="1" spans="1:16382">
      <c r="A4307" s="10" t="s">
        <v>2502</v>
      </c>
      <c r="B4307" s="18">
        <v>331510002</v>
      </c>
      <c r="C4307" s="19" t="s">
        <v>7499</v>
      </c>
      <c r="D4307" s="12" t="s">
        <v>11</v>
      </c>
      <c r="E4307" s="12">
        <v>1640</v>
      </c>
      <c r="F4307" s="19"/>
      <c r="G4307" s="19"/>
      <c r="H4307" s="19"/>
      <c r="XFB4307" s="45"/>
    </row>
    <row r="4308" s="38" customFormat="1" spans="1:16382">
      <c r="A4308" s="10" t="s">
        <v>2502</v>
      </c>
      <c r="B4308" s="18">
        <v>331510003</v>
      </c>
      <c r="C4308" s="19" t="s">
        <v>7500</v>
      </c>
      <c r="D4308" s="12" t="s">
        <v>11</v>
      </c>
      <c r="E4308" s="12">
        <v>1640</v>
      </c>
      <c r="F4308" s="19"/>
      <c r="G4308" s="19"/>
      <c r="H4308" s="19"/>
      <c r="XFB4308" s="45"/>
    </row>
    <row r="4309" s="38" customFormat="1" spans="1:16382">
      <c r="A4309" s="10" t="s">
        <v>2502</v>
      </c>
      <c r="B4309" s="18">
        <v>331510004</v>
      </c>
      <c r="C4309" s="19" t="s">
        <v>7501</v>
      </c>
      <c r="D4309" s="12" t="s">
        <v>11</v>
      </c>
      <c r="E4309" s="12">
        <v>2230</v>
      </c>
      <c r="F4309" s="19" t="s">
        <v>7154</v>
      </c>
      <c r="G4309" s="19"/>
      <c r="H4309" s="19"/>
      <c r="XFB4309" s="45"/>
    </row>
    <row r="4310" s="38" customFormat="1" spans="1:16382">
      <c r="A4310" s="10" t="s">
        <v>2502</v>
      </c>
      <c r="B4310" s="18">
        <v>331510005</v>
      </c>
      <c r="C4310" s="19" t="s">
        <v>7502</v>
      </c>
      <c r="D4310" s="12" t="s">
        <v>11</v>
      </c>
      <c r="E4310" s="12">
        <v>2080</v>
      </c>
      <c r="F4310" s="19"/>
      <c r="G4310" s="19"/>
      <c r="H4310" s="19"/>
      <c r="XFB4310" s="45"/>
    </row>
    <row r="4311" s="38" customFormat="1" spans="1:16382">
      <c r="A4311" s="10" t="s">
        <v>2502</v>
      </c>
      <c r="B4311" s="18">
        <v>331510006</v>
      </c>
      <c r="C4311" s="89" t="s">
        <v>7503</v>
      </c>
      <c r="D4311" s="12" t="s">
        <v>11</v>
      </c>
      <c r="E4311" s="12">
        <v>2080</v>
      </c>
      <c r="F4311" s="19" t="s">
        <v>7504</v>
      </c>
      <c r="G4311" s="19"/>
      <c r="H4311" s="19"/>
      <c r="XFB4311" s="45"/>
    </row>
    <row r="4312" s="38" customFormat="1" spans="1:16382">
      <c r="A4312" s="10" t="s">
        <v>2502</v>
      </c>
      <c r="B4312" s="18">
        <v>331510007</v>
      </c>
      <c r="C4312" s="19" t="s">
        <v>7505</v>
      </c>
      <c r="D4312" s="12" t="s">
        <v>11</v>
      </c>
      <c r="E4312" s="12">
        <v>1780</v>
      </c>
      <c r="F4312" s="19"/>
      <c r="G4312" s="19"/>
      <c r="H4312" s="19"/>
      <c r="XFB4312" s="45"/>
    </row>
    <row r="4313" s="38" customFormat="1" spans="1:16382">
      <c r="A4313" s="10" t="s">
        <v>2502</v>
      </c>
      <c r="B4313" s="18">
        <v>331510008</v>
      </c>
      <c r="C4313" s="19" t="s">
        <v>7506</v>
      </c>
      <c r="D4313" s="12" t="s">
        <v>11</v>
      </c>
      <c r="E4313" s="12">
        <v>1930</v>
      </c>
      <c r="F4313" s="19"/>
      <c r="G4313" s="19"/>
      <c r="H4313" s="19"/>
      <c r="XFB4313" s="45"/>
    </row>
    <row r="4314" s="38" customFormat="1" spans="1:16382">
      <c r="A4314" s="10" t="s">
        <v>2502</v>
      </c>
      <c r="B4314" s="18">
        <v>331510009</v>
      </c>
      <c r="C4314" s="19" t="s">
        <v>7507</v>
      </c>
      <c r="D4314" s="12" t="s">
        <v>11</v>
      </c>
      <c r="E4314" s="12">
        <v>1640</v>
      </c>
      <c r="F4314" s="19"/>
      <c r="G4314" s="19"/>
      <c r="H4314" s="19"/>
      <c r="XFB4314" s="45"/>
    </row>
    <row r="4315" s="38" customFormat="1" spans="1:16382">
      <c r="A4315" s="10" t="s">
        <v>2502</v>
      </c>
      <c r="B4315" s="18">
        <v>331510010</v>
      </c>
      <c r="C4315" s="19" t="s">
        <v>7508</v>
      </c>
      <c r="D4315" s="12" t="s">
        <v>11</v>
      </c>
      <c r="E4315" s="12">
        <v>1780</v>
      </c>
      <c r="F4315" s="19"/>
      <c r="G4315" s="19"/>
      <c r="H4315" s="19"/>
      <c r="XFB4315" s="45"/>
    </row>
    <row r="4316" s="38" customFormat="1" spans="1:16382">
      <c r="A4316" s="10" t="s">
        <v>2502</v>
      </c>
      <c r="B4316" s="5">
        <v>331511001</v>
      </c>
      <c r="C4316" s="11" t="s">
        <v>7509</v>
      </c>
      <c r="D4316" s="10" t="s">
        <v>11</v>
      </c>
      <c r="E4316" s="12">
        <v>1810</v>
      </c>
      <c r="F4316" s="11"/>
      <c r="G4316" s="11"/>
      <c r="H4316" s="11"/>
      <c r="XFB4316" s="45"/>
    </row>
    <row r="4317" s="38" customFormat="1" ht="22.5" spans="1:16382">
      <c r="A4317" s="10" t="s">
        <v>2502</v>
      </c>
      <c r="B4317" s="5">
        <v>331511002</v>
      </c>
      <c r="C4317" s="11" t="s">
        <v>7510</v>
      </c>
      <c r="D4317" s="10" t="s">
        <v>11</v>
      </c>
      <c r="E4317" s="12">
        <v>1940</v>
      </c>
      <c r="F4317" s="11"/>
      <c r="G4317" s="11"/>
      <c r="H4317" s="11"/>
      <c r="XFB4317" s="45"/>
    </row>
    <row r="4318" s="38" customFormat="1" spans="1:16382">
      <c r="A4318" s="10" t="s">
        <v>2502</v>
      </c>
      <c r="B4318" s="5">
        <v>331511003</v>
      </c>
      <c r="C4318" s="11" t="s">
        <v>7511</v>
      </c>
      <c r="D4318" s="10" t="s">
        <v>11</v>
      </c>
      <c r="E4318" s="12">
        <v>1550</v>
      </c>
      <c r="F4318" s="11" t="s">
        <v>7512</v>
      </c>
      <c r="G4318" s="11"/>
      <c r="H4318" s="11"/>
      <c r="XFB4318" s="45"/>
    </row>
    <row r="4319" s="38" customFormat="1" ht="22.5" spans="1:16382">
      <c r="A4319" s="10" t="s">
        <v>2502</v>
      </c>
      <c r="B4319" s="5" t="s">
        <v>7513</v>
      </c>
      <c r="C4319" s="5" t="s">
        <v>7514</v>
      </c>
      <c r="D4319" s="10" t="s">
        <v>11</v>
      </c>
      <c r="E4319" s="12">
        <v>1940</v>
      </c>
      <c r="F4319" s="11"/>
      <c r="G4319" s="11"/>
      <c r="H4319" s="11"/>
      <c r="XFB4319" s="45"/>
    </row>
    <row r="4320" s="38" customFormat="1" spans="1:16382">
      <c r="A4320" s="10" t="s">
        <v>2502</v>
      </c>
      <c r="B4320" s="5">
        <v>331511004</v>
      </c>
      <c r="C4320" s="11" t="s">
        <v>7515</v>
      </c>
      <c r="D4320" s="10" t="s">
        <v>11</v>
      </c>
      <c r="E4320" s="12">
        <v>1440</v>
      </c>
      <c r="F4320" s="11"/>
      <c r="G4320" s="11"/>
      <c r="H4320" s="11"/>
      <c r="XFB4320" s="45"/>
    </row>
    <row r="4321" s="38" customFormat="1" spans="1:16382">
      <c r="A4321" s="10" t="s">
        <v>2502</v>
      </c>
      <c r="B4321" s="5">
        <v>331511005</v>
      </c>
      <c r="C4321" s="11" t="s">
        <v>7516</v>
      </c>
      <c r="D4321" s="10" t="s">
        <v>11</v>
      </c>
      <c r="E4321" s="12">
        <v>1220</v>
      </c>
      <c r="F4321" s="19" t="s">
        <v>7517</v>
      </c>
      <c r="G4321" s="19"/>
      <c r="H4321" s="19"/>
      <c r="XFB4321" s="45"/>
    </row>
    <row r="4322" s="38" customFormat="1" spans="1:16382">
      <c r="A4322" s="10" t="s">
        <v>2502</v>
      </c>
      <c r="B4322" s="5">
        <v>331512001</v>
      </c>
      <c r="C4322" s="11" t="s">
        <v>7518</v>
      </c>
      <c r="D4322" s="10" t="s">
        <v>11</v>
      </c>
      <c r="E4322" s="12">
        <v>1810</v>
      </c>
      <c r="F4322" s="11"/>
      <c r="G4322" s="11"/>
      <c r="H4322" s="11"/>
      <c r="XFB4322" s="45"/>
    </row>
    <row r="4323" s="38" customFormat="1" spans="1:16382">
      <c r="A4323" s="10" t="s">
        <v>2502</v>
      </c>
      <c r="B4323" s="5">
        <v>331512002</v>
      </c>
      <c r="C4323" s="11" t="s">
        <v>7519</v>
      </c>
      <c r="D4323" s="10" t="s">
        <v>11</v>
      </c>
      <c r="E4323" s="12">
        <v>1160</v>
      </c>
      <c r="F4323" s="11"/>
      <c r="G4323" s="11"/>
      <c r="H4323" s="11"/>
      <c r="XFB4323" s="45"/>
    </row>
    <row r="4324" s="38" customFormat="1" spans="1:16382">
      <c r="A4324" s="10" t="s">
        <v>2502</v>
      </c>
      <c r="B4324" s="5">
        <v>331512003</v>
      </c>
      <c r="C4324" s="11" t="s">
        <v>7520</v>
      </c>
      <c r="D4324" s="10" t="s">
        <v>11</v>
      </c>
      <c r="E4324" s="12">
        <v>1550</v>
      </c>
      <c r="F4324" s="11"/>
      <c r="G4324" s="11"/>
      <c r="H4324" s="11"/>
      <c r="XFB4324" s="45"/>
    </row>
    <row r="4325" s="38" customFormat="1" spans="1:16382">
      <c r="A4325" s="10" t="s">
        <v>2502</v>
      </c>
      <c r="B4325" s="5">
        <v>331512004</v>
      </c>
      <c r="C4325" s="11" t="s">
        <v>7521</v>
      </c>
      <c r="D4325" s="10" t="s">
        <v>11</v>
      </c>
      <c r="E4325" s="12">
        <v>1290</v>
      </c>
      <c r="F4325" s="11"/>
      <c r="G4325" s="11"/>
      <c r="H4325" s="11"/>
      <c r="XFB4325" s="45"/>
    </row>
    <row r="4326" s="38" customFormat="1" spans="1:16382">
      <c r="A4326" s="10" t="s">
        <v>2502</v>
      </c>
      <c r="B4326" s="5">
        <v>331512005</v>
      </c>
      <c r="C4326" s="11" t="s">
        <v>7522</v>
      </c>
      <c r="D4326" s="10" t="s">
        <v>11</v>
      </c>
      <c r="E4326" s="12">
        <v>1550</v>
      </c>
      <c r="F4326" s="11"/>
      <c r="G4326" s="11"/>
      <c r="H4326" s="11"/>
      <c r="XFB4326" s="45"/>
    </row>
    <row r="4327" s="38" customFormat="1" spans="1:16382">
      <c r="A4327" s="10" t="s">
        <v>2502</v>
      </c>
      <c r="B4327" s="5">
        <v>331512006</v>
      </c>
      <c r="C4327" s="11" t="s">
        <v>7523</v>
      </c>
      <c r="D4327" s="10" t="s">
        <v>11</v>
      </c>
      <c r="E4327" s="12">
        <v>1290</v>
      </c>
      <c r="F4327" s="11"/>
      <c r="G4327" s="11"/>
      <c r="H4327" s="11"/>
      <c r="XFB4327" s="45"/>
    </row>
    <row r="4328" s="38" customFormat="1" spans="1:16382">
      <c r="A4328" s="10" t="s">
        <v>2502</v>
      </c>
      <c r="B4328" s="5">
        <v>331512007</v>
      </c>
      <c r="C4328" s="11" t="s">
        <v>7524</v>
      </c>
      <c r="D4328" s="10" t="s">
        <v>11</v>
      </c>
      <c r="E4328" s="12">
        <v>1810</v>
      </c>
      <c r="F4328" s="11"/>
      <c r="G4328" s="11"/>
      <c r="H4328" s="11"/>
      <c r="XFB4328" s="45"/>
    </row>
    <row r="4329" s="38" customFormat="1" spans="1:16382">
      <c r="A4329" s="10" t="s">
        <v>2502</v>
      </c>
      <c r="B4329" s="5">
        <v>331512008</v>
      </c>
      <c r="C4329" s="11" t="s">
        <v>7525</v>
      </c>
      <c r="D4329" s="10" t="s">
        <v>11</v>
      </c>
      <c r="E4329" s="12">
        <v>1680</v>
      </c>
      <c r="F4329" s="11"/>
      <c r="G4329" s="11"/>
      <c r="H4329" s="11"/>
      <c r="XFB4329" s="45"/>
    </row>
    <row r="4330" s="38" customFormat="1" spans="1:16382">
      <c r="A4330" s="10" t="s">
        <v>2502</v>
      </c>
      <c r="B4330" s="5">
        <v>331512009</v>
      </c>
      <c r="C4330" s="11" t="s">
        <v>7526</v>
      </c>
      <c r="D4330" s="10" t="s">
        <v>11</v>
      </c>
      <c r="E4330" s="12">
        <v>1810</v>
      </c>
      <c r="F4330" s="11"/>
      <c r="G4330" s="11"/>
      <c r="H4330" s="11"/>
      <c r="XFB4330" s="45"/>
    </row>
    <row r="4331" s="38" customFormat="1" spans="1:16382">
      <c r="A4331" s="10" t="s">
        <v>2502</v>
      </c>
      <c r="B4331" s="5">
        <v>331512010</v>
      </c>
      <c r="C4331" s="11" t="s">
        <v>7527</v>
      </c>
      <c r="D4331" s="10" t="s">
        <v>11</v>
      </c>
      <c r="E4331" s="12">
        <v>1810</v>
      </c>
      <c r="F4331" s="11"/>
      <c r="G4331" s="11"/>
      <c r="H4331" s="11"/>
      <c r="XFB4331" s="45"/>
    </row>
    <row r="4332" s="38" customFormat="1" ht="22.5" spans="1:16382">
      <c r="A4332" s="10" t="s">
        <v>2502</v>
      </c>
      <c r="B4332" s="5">
        <v>331512011</v>
      </c>
      <c r="C4332" s="11" t="s">
        <v>7528</v>
      </c>
      <c r="D4332" s="10" t="s">
        <v>11</v>
      </c>
      <c r="E4332" s="12">
        <v>1550</v>
      </c>
      <c r="F4332" s="11"/>
      <c r="G4332" s="11" t="s">
        <v>432</v>
      </c>
      <c r="H4332" s="11"/>
      <c r="XFB4332" s="45"/>
    </row>
    <row r="4333" s="38" customFormat="1" ht="22.5" spans="1:16382">
      <c r="A4333" s="10" t="s">
        <v>2502</v>
      </c>
      <c r="B4333" s="5">
        <v>331512012</v>
      </c>
      <c r="C4333" s="11" t="s">
        <v>7529</v>
      </c>
      <c r="D4333" s="10" t="s">
        <v>11</v>
      </c>
      <c r="E4333" s="12">
        <v>1680</v>
      </c>
      <c r="F4333" s="11" t="s">
        <v>7530</v>
      </c>
      <c r="G4333" s="11" t="s">
        <v>7531</v>
      </c>
      <c r="H4333" s="11"/>
      <c r="XFB4333" s="45"/>
    </row>
    <row r="4334" s="38" customFormat="1" spans="1:16382">
      <c r="A4334" s="10" t="s">
        <v>2502</v>
      </c>
      <c r="B4334" s="5">
        <v>331512013</v>
      </c>
      <c r="C4334" s="11" t="s">
        <v>7532</v>
      </c>
      <c r="D4334" s="10" t="s">
        <v>11</v>
      </c>
      <c r="E4334" s="12">
        <v>1680</v>
      </c>
      <c r="F4334" s="11"/>
      <c r="G4334" s="11"/>
      <c r="H4334" s="11"/>
      <c r="XFB4334" s="45"/>
    </row>
    <row r="4335" s="38" customFormat="1" ht="22.5" spans="1:16382">
      <c r="A4335" s="10" t="s">
        <v>2502</v>
      </c>
      <c r="B4335" s="5">
        <v>331512014</v>
      </c>
      <c r="C4335" s="11" t="s">
        <v>7533</v>
      </c>
      <c r="D4335" s="10" t="s">
        <v>11</v>
      </c>
      <c r="E4335" s="12">
        <v>1550</v>
      </c>
      <c r="F4335" s="11" t="s">
        <v>7534</v>
      </c>
      <c r="G4335" s="11" t="s">
        <v>432</v>
      </c>
      <c r="H4335" s="11"/>
      <c r="XFB4335" s="45"/>
    </row>
    <row r="4336" s="38" customFormat="1" spans="1:16382">
      <c r="A4336" s="10" t="s">
        <v>2502</v>
      </c>
      <c r="B4336" s="5">
        <v>331512015</v>
      </c>
      <c r="C4336" s="11" t="s">
        <v>7535</v>
      </c>
      <c r="D4336" s="10" t="s">
        <v>11</v>
      </c>
      <c r="E4336" s="12">
        <v>1030</v>
      </c>
      <c r="F4336" s="11"/>
      <c r="G4336" s="11"/>
      <c r="H4336" s="11"/>
      <c r="XFB4336" s="45"/>
    </row>
    <row r="4337" s="38" customFormat="1" ht="22.5" spans="1:16382">
      <c r="A4337" s="10" t="s">
        <v>2502</v>
      </c>
      <c r="B4337" s="5" t="s">
        <v>7536</v>
      </c>
      <c r="C4337" s="5" t="s">
        <v>7537</v>
      </c>
      <c r="D4337" s="10" t="s">
        <v>11</v>
      </c>
      <c r="E4337" s="12">
        <v>1290</v>
      </c>
      <c r="F4337" s="11"/>
      <c r="G4337" s="11"/>
      <c r="H4337" s="11"/>
      <c r="XFB4337" s="45"/>
    </row>
    <row r="4338" s="38" customFormat="1" spans="1:16382">
      <c r="A4338" s="10" t="s">
        <v>2502</v>
      </c>
      <c r="B4338" s="5">
        <v>331512016</v>
      </c>
      <c r="C4338" s="11" t="s">
        <v>7538</v>
      </c>
      <c r="D4338" s="10" t="s">
        <v>11</v>
      </c>
      <c r="E4338" s="12">
        <v>1550</v>
      </c>
      <c r="F4338" s="11"/>
      <c r="G4338" s="11"/>
      <c r="H4338" s="11"/>
      <c r="XFB4338" s="45"/>
    </row>
    <row r="4339" s="38" customFormat="1" ht="22.5" spans="1:16382">
      <c r="A4339" s="10" t="s">
        <v>2502</v>
      </c>
      <c r="B4339" s="5">
        <v>331512017</v>
      </c>
      <c r="C4339" s="11" t="s">
        <v>7539</v>
      </c>
      <c r="D4339" s="10" t="s">
        <v>11</v>
      </c>
      <c r="E4339" s="12">
        <v>760</v>
      </c>
      <c r="F4339" s="11"/>
      <c r="G4339" s="11" t="s">
        <v>7540</v>
      </c>
      <c r="H4339" s="11"/>
      <c r="XFB4339" s="45"/>
    </row>
    <row r="4340" s="38" customFormat="1" spans="1:16382">
      <c r="A4340" s="10" t="s">
        <v>2502</v>
      </c>
      <c r="B4340" s="5">
        <v>331512018</v>
      </c>
      <c r="C4340" s="11" t="s">
        <v>7541</v>
      </c>
      <c r="D4340" s="10" t="s">
        <v>11</v>
      </c>
      <c r="E4340" s="12">
        <v>1630</v>
      </c>
      <c r="F4340" s="11"/>
      <c r="G4340" s="11"/>
      <c r="H4340" s="11"/>
      <c r="XFB4340" s="45"/>
    </row>
    <row r="4341" s="38" customFormat="1" spans="1:16382">
      <c r="A4341" s="10" t="s">
        <v>2502</v>
      </c>
      <c r="B4341" s="5">
        <v>331512019</v>
      </c>
      <c r="C4341" s="11" t="s">
        <v>7542</v>
      </c>
      <c r="D4341" s="10" t="s">
        <v>11</v>
      </c>
      <c r="E4341" s="12">
        <v>1160</v>
      </c>
      <c r="F4341" s="11" t="s">
        <v>7543</v>
      </c>
      <c r="G4341" s="11"/>
      <c r="H4341" s="11"/>
      <c r="XFB4341" s="45"/>
    </row>
    <row r="4342" s="38" customFormat="1" spans="1:16382">
      <c r="A4342" s="10" t="s">
        <v>2502</v>
      </c>
      <c r="B4342" s="5">
        <v>331512020</v>
      </c>
      <c r="C4342" s="11" t="s">
        <v>7544</v>
      </c>
      <c r="D4342" s="10" t="s">
        <v>11</v>
      </c>
      <c r="E4342" s="12">
        <v>1280</v>
      </c>
      <c r="F4342" s="11" t="s">
        <v>7545</v>
      </c>
      <c r="G4342" s="11"/>
      <c r="H4342" s="11"/>
      <c r="XFB4342" s="45"/>
    </row>
    <row r="4343" s="38" customFormat="1" spans="1:16382">
      <c r="A4343" s="10" t="s">
        <v>2502</v>
      </c>
      <c r="B4343" s="5">
        <v>331513001</v>
      </c>
      <c r="C4343" s="11" t="s">
        <v>7546</v>
      </c>
      <c r="D4343" s="10" t="s">
        <v>11</v>
      </c>
      <c r="E4343" s="12">
        <v>1940</v>
      </c>
      <c r="F4343" s="11"/>
      <c r="G4343" s="11"/>
      <c r="H4343" s="11"/>
      <c r="XFB4343" s="45"/>
    </row>
    <row r="4344" s="38" customFormat="1" spans="1:16382">
      <c r="A4344" s="10" t="s">
        <v>2502</v>
      </c>
      <c r="B4344" s="5">
        <v>331513002</v>
      </c>
      <c r="C4344" s="11" t="s">
        <v>7547</v>
      </c>
      <c r="D4344" s="10" t="s">
        <v>11</v>
      </c>
      <c r="E4344" s="12">
        <v>2060</v>
      </c>
      <c r="F4344" s="11"/>
      <c r="G4344" s="11"/>
      <c r="H4344" s="11"/>
      <c r="XFB4344" s="45"/>
    </row>
    <row r="4345" s="38" customFormat="1" spans="1:16382">
      <c r="A4345" s="10" t="s">
        <v>2502</v>
      </c>
      <c r="B4345" s="5">
        <v>331513003</v>
      </c>
      <c r="C4345" s="11" t="s">
        <v>7548</v>
      </c>
      <c r="D4345" s="10" t="s">
        <v>11</v>
      </c>
      <c r="E4345" s="12">
        <v>1030</v>
      </c>
      <c r="F4345" s="11" t="s">
        <v>7549</v>
      </c>
      <c r="G4345" s="11"/>
      <c r="H4345" s="11"/>
      <c r="XFB4345" s="45"/>
    </row>
    <row r="4346" s="38" customFormat="1" spans="1:16382">
      <c r="A4346" s="10" t="s">
        <v>2502</v>
      </c>
      <c r="B4346" s="5">
        <v>331513004</v>
      </c>
      <c r="C4346" s="11" t="s">
        <v>7550</v>
      </c>
      <c r="D4346" s="10" t="s">
        <v>11</v>
      </c>
      <c r="E4346" s="12">
        <v>1290</v>
      </c>
      <c r="F4346" s="11"/>
      <c r="G4346" s="11"/>
      <c r="H4346" s="11"/>
      <c r="XFB4346" s="45"/>
    </row>
    <row r="4347" s="38" customFormat="1" spans="1:16382">
      <c r="A4347" s="10" t="s">
        <v>2502</v>
      </c>
      <c r="B4347" s="5">
        <v>331513005</v>
      </c>
      <c r="C4347" s="11" t="s">
        <v>7551</v>
      </c>
      <c r="D4347" s="10" t="s">
        <v>11</v>
      </c>
      <c r="E4347" s="12">
        <v>2060</v>
      </c>
      <c r="F4347" s="11"/>
      <c r="G4347" s="11"/>
      <c r="H4347" s="11"/>
      <c r="XFB4347" s="45"/>
    </row>
    <row r="4348" s="38" customFormat="1" spans="1:16382">
      <c r="A4348" s="10" t="s">
        <v>2502</v>
      </c>
      <c r="B4348" s="5">
        <v>331513006</v>
      </c>
      <c r="C4348" s="11" t="s">
        <v>7552</v>
      </c>
      <c r="D4348" s="10" t="s">
        <v>11</v>
      </c>
      <c r="E4348" s="12">
        <v>1680</v>
      </c>
      <c r="F4348" s="11"/>
      <c r="G4348" s="11"/>
      <c r="H4348" s="11"/>
      <c r="XFB4348" s="45"/>
    </row>
    <row r="4349" s="38" customFormat="1" spans="1:16382">
      <c r="A4349" s="10" t="s">
        <v>2502</v>
      </c>
      <c r="B4349" s="5">
        <v>331513007</v>
      </c>
      <c r="C4349" s="11" t="s">
        <v>7553</v>
      </c>
      <c r="D4349" s="10" t="s">
        <v>11</v>
      </c>
      <c r="E4349" s="12">
        <v>1430</v>
      </c>
      <c r="F4349" s="11"/>
      <c r="G4349" s="11"/>
      <c r="H4349" s="11"/>
      <c r="XFB4349" s="45"/>
    </row>
    <row r="4350" s="38" customFormat="1" spans="1:16382">
      <c r="A4350" s="10" t="s">
        <v>2502</v>
      </c>
      <c r="B4350" s="5">
        <v>331513008</v>
      </c>
      <c r="C4350" s="11" t="s">
        <v>7554</v>
      </c>
      <c r="D4350" s="10" t="s">
        <v>11</v>
      </c>
      <c r="E4350" s="12">
        <v>1550</v>
      </c>
      <c r="F4350" s="11"/>
      <c r="G4350" s="11"/>
      <c r="H4350" s="11"/>
      <c r="XFB4350" s="45"/>
    </row>
    <row r="4351" s="38" customFormat="1" spans="1:16382">
      <c r="A4351" s="10" t="s">
        <v>2502</v>
      </c>
      <c r="B4351" s="5">
        <v>331513009</v>
      </c>
      <c r="C4351" s="11" t="s">
        <v>7555</v>
      </c>
      <c r="D4351" s="10" t="s">
        <v>11</v>
      </c>
      <c r="E4351" s="12">
        <v>390</v>
      </c>
      <c r="F4351" s="11" t="s">
        <v>7556</v>
      </c>
      <c r="G4351" s="11"/>
      <c r="H4351" s="11"/>
      <c r="XFB4351" s="45"/>
    </row>
    <row r="4352" s="38" customFormat="1" spans="1:16382">
      <c r="A4352" s="10" t="s">
        <v>2502</v>
      </c>
      <c r="B4352" s="5">
        <v>331514001</v>
      </c>
      <c r="C4352" s="11" t="s">
        <v>7557</v>
      </c>
      <c r="D4352" s="10" t="s">
        <v>7558</v>
      </c>
      <c r="E4352" s="12">
        <v>2910</v>
      </c>
      <c r="F4352" s="11"/>
      <c r="G4352" s="11"/>
      <c r="H4352" s="11"/>
      <c r="XFB4352" s="45"/>
    </row>
    <row r="4353" s="38" customFormat="1" spans="1:16382">
      <c r="A4353" s="10" t="s">
        <v>2502</v>
      </c>
      <c r="B4353" s="5" t="s">
        <v>7559</v>
      </c>
      <c r="C4353" s="5" t="s">
        <v>7560</v>
      </c>
      <c r="D4353" s="10" t="s">
        <v>7558</v>
      </c>
      <c r="E4353" s="12">
        <v>3100</v>
      </c>
      <c r="F4353" s="11"/>
      <c r="G4353" s="11"/>
      <c r="H4353" s="11"/>
      <c r="XFB4353" s="45"/>
    </row>
    <row r="4354" s="38" customFormat="1" spans="1:16382">
      <c r="A4354" s="10" t="s">
        <v>2502</v>
      </c>
      <c r="B4354" s="5">
        <v>331514002</v>
      </c>
      <c r="C4354" s="11" t="s">
        <v>7561</v>
      </c>
      <c r="D4354" s="10" t="s">
        <v>7562</v>
      </c>
      <c r="E4354" s="12">
        <v>2720</v>
      </c>
      <c r="F4354" s="11" t="s">
        <v>7563</v>
      </c>
      <c r="G4354" s="11"/>
      <c r="H4354" s="11"/>
      <c r="XFB4354" s="45"/>
    </row>
    <row r="4355" s="38" customFormat="1" spans="1:16382">
      <c r="A4355" s="10" t="s">
        <v>2502</v>
      </c>
      <c r="B4355" s="5" t="s">
        <v>7564</v>
      </c>
      <c r="C4355" s="5" t="s">
        <v>7565</v>
      </c>
      <c r="D4355" s="10" t="s">
        <v>7562</v>
      </c>
      <c r="E4355" s="12">
        <v>2910</v>
      </c>
      <c r="F4355" s="11" t="s">
        <v>7563</v>
      </c>
      <c r="G4355" s="11"/>
      <c r="H4355" s="11"/>
      <c r="XFB4355" s="45"/>
    </row>
    <row r="4356" s="38" customFormat="1" ht="22.5" spans="1:16382">
      <c r="A4356" s="10" t="s">
        <v>2502</v>
      </c>
      <c r="B4356" s="5">
        <v>331515001</v>
      </c>
      <c r="C4356" s="11" t="s">
        <v>7566</v>
      </c>
      <c r="D4356" s="10" t="s">
        <v>11</v>
      </c>
      <c r="E4356" s="12">
        <v>1160</v>
      </c>
      <c r="F4356" s="11"/>
      <c r="G4356" s="11"/>
      <c r="H4356" s="11"/>
      <c r="XFB4356" s="45"/>
    </row>
    <row r="4357" s="38" customFormat="1" ht="22.5" spans="1:16382">
      <c r="A4357" s="10" t="s">
        <v>2502</v>
      </c>
      <c r="B4357" s="5">
        <v>331515002</v>
      </c>
      <c r="C4357" s="11" t="s">
        <v>7567</v>
      </c>
      <c r="D4357" s="10" t="s">
        <v>11</v>
      </c>
      <c r="E4357" s="12">
        <v>1290</v>
      </c>
      <c r="F4357" s="11"/>
      <c r="G4357" s="11"/>
      <c r="H4357" s="11"/>
      <c r="XFB4357" s="45"/>
    </row>
    <row r="4358" s="38" customFormat="1" ht="22.5" spans="1:16382">
      <c r="A4358" s="10" t="s">
        <v>2502</v>
      </c>
      <c r="B4358" s="5">
        <v>331515003</v>
      </c>
      <c r="C4358" s="11" t="s">
        <v>7568</v>
      </c>
      <c r="D4358" s="10" t="s">
        <v>11</v>
      </c>
      <c r="E4358" s="12">
        <v>1290</v>
      </c>
      <c r="F4358" s="11"/>
      <c r="G4358" s="11"/>
      <c r="H4358" s="11"/>
      <c r="XFB4358" s="45"/>
    </row>
    <row r="4359" s="38" customFormat="1" ht="22.5" spans="1:16382">
      <c r="A4359" s="10" t="s">
        <v>2502</v>
      </c>
      <c r="B4359" s="5">
        <v>331515004</v>
      </c>
      <c r="C4359" s="11" t="s">
        <v>7569</v>
      </c>
      <c r="D4359" s="10" t="s">
        <v>11</v>
      </c>
      <c r="E4359" s="12">
        <v>1290</v>
      </c>
      <c r="F4359" s="11"/>
      <c r="G4359" s="11"/>
      <c r="H4359" s="11"/>
      <c r="XFB4359" s="45"/>
    </row>
    <row r="4360" s="38" customFormat="1" ht="22.5" spans="1:16382">
      <c r="A4360" s="10" t="s">
        <v>2502</v>
      </c>
      <c r="B4360" s="5">
        <v>331515005</v>
      </c>
      <c r="C4360" s="11" t="s">
        <v>7570</v>
      </c>
      <c r="D4360" s="10" t="s">
        <v>11</v>
      </c>
      <c r="E4360" s="12">
        <v>1290</v>
      </c>
      <c r="F4360" s="11"/>
      <c r="G4360" s="11"/>
      <c r="H4360" s="11"/>
      <c r="XFB4360" s="45"/>
    </row>
    <row r="4361" s="38" customFormat="1" ht="22.5" spans="1:16382">
      <c r="A4361" s="10" t="s">
        <v>2502</v>
      </c>
      <c r="B4361" s="5">
        <v>331515006</v>
      </c>
      <c r="C4361" s="11" t="s">
        <v>7571</v>
      </c>
      <c r="D4361" s="10" t="s">
        <v>11</v>
      </c>
      <c r="E4361" s="12">
        <v>1550</v>
      </c>
      <c r="F4361" s="11"/>
      <c r="G4361" s="11"/>
      <c r="H4361" s="11"/>
      <c r="XFB4361" s="45"/>
    </row>
    <row r="4362" s="38" customFormat="1" spans="1:16382">
      <c r="A4362" s="10" t="s">
        <v>2502</v>
      </c>
      <c r="B4362" s="5">
        <v>331515007</v>
      </c>
      <c r="C4362" s="11" t="s">
        <v>7572</v>
      </c>
      <c r="D4362" s="10" t="s">
        <v>11</v>
      </c>
      <c r="E4362" s="12">
        <v>1430</v>
      </c>
      <c r="F4362" s="11"/>
      <c r="G4362" s="11"/>
      <c r="H4362" s="11"/>
      <c r="XFB4362" s="45"/>
    </row>
    <row r="4363" s="38" customFormat="1" ht="22.5" spans="1:16382">
      <c r="A4363" s="10" t="s">
        <v>2502</v>
      </c>
      <c r="B4363" s="5">
        <v>331515008</v>
      </c>
      <c r="C4363" s="11" t="s">
        <v>7573</v>
      </c>
      <c r="D4363" s="10" t="s">
        <v>11</v>
      </c>
      <c r="E4363" s="12">
        <v>1290</v>
      </c>
      <c r="F4363" s="11"/>
      <c r="G4363" s="11"/>
      <c r="H4363" s="11"/>
      <c r="XFB4363" s="45"/>
    </row>
    <row r="4364" s="38" customFormat="1" ht="22.5" spans="1:16382">
      <c r="A4364" s="10" t="s">
        <v>2502</v>
      </c>
      <c r="B4364" s="5">
        <v>331515009</v>
      </c>
      <c r="C4364" s="11" t="s">
        <v>7574</v>
      </c>
      <c r="D4364" s="10" t="s">
        <v>11</v>
      </c>
      <c r="E4364" s="12">
        <v>1680</v>
      </c>
      <c r="F4364" s="11" t="s">
        <v>7575</v>
      </c>
      <c r="G4364" s="11"/>
      <c r="H4364" s="11"/>
      <c r="XFB4364" s="45"/>
    </row>
    <row r="4365" s="38" customFormat="1" spans="1:16382">
      <c r="A4365" s="10" t="s">
        <v>2502</v>
      </c>
      <c r="B4365" s="5">
        <v>331515010</v>
      </c>
      <c r="C4365" s="11" t="s">
        <v>7576</v>
      </c>
      <c r="D4365" s="10" t="s">
        <v>493</v>
      </c>
      <c r="E4365" s="12">
        <v>1810</v>
      </c>
      <c r="F4365" s="11"/>
      <c r="G4365" s="11"/>
      <c r="H4365" s="11"/>
      <c r="XFB4365" s="45"/>
    </row>
    <row r="4366" s="38" customFormat="1" ht="22.5" spans="1:16382">
      <c r="A4366" s="10" t="s">
        <v>2502</v>
      </c>
      <c r="B4366" s="5">
        <v>331516001</v>
      </c>
      <c r="C4366" s="11" t="s">
        <v>7577</v>
      </c>
      <c r="D4366" s="10" t="s">
        <v>11</v>
      </c>
      <c r="E4366" s="12">
        <v>1030</v>
      </c>
      <c r="F4366" s="11" t="s">
        <v>7578</v>
      </c>
      <c r="G4366" s="11"/>
      <c r="H4366" s="11"/>
      <c r="XFB4366" s="45"/>
    </row>
    <row r="4367" s="38" customFormat="1" spans="1:16382">
      <c r="A4367" s="10" t="s">
        <v>2502</v>
      </c>
      <c r="B4367" s="5">
        <v>331517001</v>
      </c>
      <c r="C4367" s="11" t="s">
        <v>7579</v>
      </c>
      <c r="D4367" s="10" t="s">
        <v>11</v>
      </c>
      <c r="E4367" s="12">
        <v>1160</v>
      </c>
      <c r="F4367" s="11"/>
      <c r="G4367" s="11"/>
      <c r="H4367" s="11"/>
      <c r="XFB4367" s="45"/>
    </row>
    <row r="4368" s="38" customFormat="1" spans="1:16382">
      <c r="A4368" s="10" t="s">
        <v>2502</v>
      </c>
      <c r="B4368" s="5">
        <v>331517002</v>
      </c>
      <c r="C4368" s="11" t="s">
        <v>7580</v>
      </c>
      <c r="D4368" s="10" t="s">
        <v>11</v>
      </c>
      <c r="E4368" s="12">
        <v>1430</v>
      </c>
      <c r="F4368" s="11"/>
      <c r="G4368" s="11"/>
      <c r="H4368" s="11"/>
      <c r="XFB4368" s="45"/>
    </row>
    <row r="4369" s="38" customFormat="1" spans="1:16382">
      <c r="A4369" s="10" t="s">
        <v>2502</v>
      </c>
      <c r="B4369" s="5">
        <v>331517003</v>
      </c>
      <c r="C4369" s="11" t="s">
        <v>7581</v>
      </c>
      <c r="D4369" s="10" t="s">
        <v>11</v>
      </c>
      <c r="E4369" s="12">
        <v>1430</v>
      </c>
      <c r="F4369" s="11"/>
      <c r="G4369" s="11"/>
      <c r="H4369" s="11"/>
      <c r="XFB4369" s="45"/>
    </row>
    <row r="4370" s="38" customFormat="1" spans="1:16382">
      <c r="A4370" s="10" t="s">
        <v>2502</v>
      </c>
      <c r="B4370" s="5">
        <v>331517004</v>
      </c>
      <c r="C4370" s="11" t="s">
        <v>7582</v>
      </c>
      <c r="D4370" s="10" t="s">
        <v>11</v>
      </c>
      <c r="E4370" s="12">
        <v>1680</v>
      </c>
      <c r="F4370" s="11" t="s">
        <v>7583</v>
      </c>
      <c r="G4370" s="11"/>
      <c r="H4370" s="11"/>
      <c r="XFB4370" s="45"/>
    </row>
    <row r="4371" s="38" customFormat="1" ht="22.5" spans="1:16382">
      <c r="A4371" s="10" t="s">
        <v>2502</v>
      </c>
      <c r="B4371" s="5">
        <v>331518001</v>
      </c>
      <c r="C4371" s="11" t="s">
        <v>7584</v>
      </c>
      <c r="D4371" s="10" t="s">
        <v>11</v>
      </c>
      <c r="E4371" s="12">
        <v>1110</v>
      </c>
      <c r="F4371" s="11"/>
      <c r="G4371" s="11"/>
      <c r="H4371" s="11"/>
      <c r="XFB4371" s="45"/>
    </row>
    <row r="4372" s="38" customFormat="1" spans="1:16382">
      <c r="A4372" s="10" t="s">
        <v>2502</v>
      </c>
      <c r="B4372" s="5">
        <v>331518002</v>
      </c>
      <c r="C4372" s="11" t="s">
        <v>7585</v>
      </c>
      <c r="D4372" s="10" t="s">
        <v>11</v>
      </c>
      <c r="E4372" s="12">
        <v>1110</v>
      </c>
      <c r="F4372" s="11" t="s">
        <v>7586</v>
      </c>
      <c r="G4372" s="11"/>
      <c r="H4372" s="11"/>
      <c r="XFB4372" s="45"/>
    </row>
    <row r="4373" s="38" customFormat="1" spans="1:16382">
      <c r="A4373" s="10" t="s">
        <v>2502</v>
      </c>
      <c r="B4373" s="5">
        <v>331518003</v>
      </c>
      <c r="C4373" s="11" t="s">
        <v>7587</v>
      </c>
      <c r="D4373" s="10" t="s">
        <v>11</v>
      </c>
      <c r="E4373" s="12">
        <v>1430</v>
      </c>
      <c r="F4373" s="11"/>
      <c r="G4373" s="11"/>
      <c r="H4373" s="11"/>
      <c r="XFB4373" s="45"/>
    </row>
    <row r="4374" s="38" customFormat="1" spans="1:16382">
      <c r="A4374" s="10" t="s">
        <v>2502</v>
      </c>
      <c r="B4374" s="5">
        <v>331518004</v>
      </c>
      <c r="C4374" s="11" t="s">
        <v>7588</v>
      </c>
      <c r="D4374" s="10" t="s">
        <v>11</v>
      </c>
      <c r="E4374" s="12">
        <v>1430</v>
      </c>
      <c r="F4374" s="11"/>
      <c r="G4374" s="11"/>
      <c r="H4374" s="11"/>
      <c r="XFB4374" s="45"/>
    </row>
    <row r="4375" s="38" customFormat="1" spans="1:16382">
      <c r="A4375" s="10" t="s">
        <v>2502</v>
      </c>
      <c r="B4375" s="5">
        <v>331518005</v>
      </c>
      <c r="C4375" s="11" t="s">
        <v>7589</v>
      </c>
      <c r="D4375" s="10" t="s">
        <v>11</v>
      </c>
      <c r="E4375" s="12">
        <v>1290</v>
      </c>
      <c r="F4375" s="11"/>
      <c r="G4375" s="11"/>
      <c r="H4375" s="11"/>
      <c r="XFB4375" s="45"/>
    </row>
    <row r="4376" s="38" customFormat="1" spans="1:16382">
      <c r="A4376" s="10" t="s">
        <v>2502</v>
      </c>
      <c r="B4376" s="5">
        <v>331518006</v>
      </c>
      <c r="C4376" s="11" t="s">
        <v>7590</v>
      </c>
      <c r="D4376" s="10" t="s">
        <v>11</v>
      </c>
      <c r="E4376" s="12">
        <v>1550</v>
      </c>
      <c r="F4376" s="11" t="s">
        <v>7591</v>
      </c>
      <c r="G4376" s="11"/>
      <c r="H4376" s="11"/>
      <c r="XFB4376" s="45"/>
    </row>
    <row r="4377" s="38" customFormat="1" ht="22.5" spans="1:16382">
      <c r="A4377" s="10" t="s">
        <v>2502</v>
      </c>
      <c r="B4377" s="5">
        <v>331518007</v>
      </c>
      <c r="C4377" s="11" t="s">
        <v>7592</v>
      </c>
      <c r="D4377" s="10" t="s">
        <v>11</v>
      </c>
      <c r="E4377" s="12">
        <v>1430</v>
      </c>
      <c r="F4377" s="11" t="s">
        <v>7593</v>
      </c>
      <c r="G4377" s="11"/>
      <c r="H4377" s="11"/>
      <c r="XFB4377" s="45"/>
    </row>
    <row r="4378" s="38" customFormat="1" ht="22.5" spans="1:16382">
      <c r="A4378" s="10" t="s">
        <v>2502</v>
      </c>
      <c r="B4378" s="5">
        <v>331519001</v>
      </c>
      <c r="C4378" s="11" t="s">
        <v>7594</v>
      </c>
      <c r="D4378" s="10" t="s">
        <v>7595</v>
      </c>
      <c r="E4378" s="12">
        <v>1030</v>
      </c>
      <c r="F4378" s="11" t="s">
        <v>7596</v>
      </c>
      <c r="G4378" s="11"/>
      <c r="H4378" s="11"/>
      <c r="XFB4378" s="45"/>
    </row>
    <row r="4379" s="38" customFormat="1" ht="22.5" spans="1:16382">
      <c r="A4379" s="10" t="s">
        <v>2502</v>
      </c>
      <c r="B4379" s="5">
        <v>331519002</v>
      </c>
      <c r="C4379" s="11" t="s">
        <v>7597</v>
      </c>
      <c r="D4379" s="10" t="s">
        <v>11</v>
      </c>
      <c r="E4379" s="12">
        <v>1550</v>
      </c>
      <c r="F4379" s="11" t="s">
        <v>7598</v>
      </c>
      <c r="G4379" s="11"/>
      <c r="H4379" s="11"/>
      <c r="XFB4379" s="45"/>
    </row>
    <row r="4380" s="38" customFormat="1" ht="22.5" spans="1:16382">
      <c r="A4380" s="10" t="s">
        <v>2502</v>
      </c>
      <c r="B4380" s="5">
        <v>331519003</v>
      </c>
      <c r="C4380" s="11" t="s">
        <v>7599</v>
      </c>
      <c r="D4380" s="10" t="s">
        <v>11</v>
      </c>
      <c r="E4380" s="12">
        <v>2840</v>
      </c>
      <c r="F4380" s="11" t="s">
        <v>7600</v>
      </c>
      <c r="G4380" s="11"/>
      <c r="H4380" s="11"/>
      <c r="XFB4380" s="45"/>
    </row>
    <row r="4381" s="38" customFormat="1" spans="1:16382">
      <c r="A4381" s="10" t="s">
        <v>2502</v>
      </c>
      <c r="B4381" s="5">
        <v>331519004</v>
      </c>
      <c r="C4381" s="11" t="s">
        <v>7601</v>
      </c>
      <c r="D4381" s="10" t="s">
        <v>11</v>
      </c>
      <c r="E4381" s="12">
        <v>3100</v>
      </c>
      <c r="F4381" s="11" t="s">
        <v>7602</v>
      </c>
      <c r="G4381" s="11"/>
      <c r="H4381" s="11"/>
      <c r="XFB4381" s="45"/>
    </row>
    <row r="4382" s="38" customFormat="1" ht="22.5" spans="1:16382">
      <c r="A4382" s="10" t="s">
        <v>2502</v>
      </c>
      <c r="B4382" s="5">
        <v>331519005</v>
      </c>
      <c r="C4382" s="11" t="s">
        <v>7603</v>
      </c>
      <c r="D4382" s="10" t="s">
        <v>11</v>
      </c>
      <c r="E4382" s="12">
        <v>2840</v>
      </c>
      <c r="F4382" s="11" t="s">
        <v>7604</v>
      </c>
      <c r="G4382" s="11"/>
      <c r="H4382" s="11"/>
      <c r="XFB4382" s="45"/>
    </row>
    <row r="4383" s="38" customFormat="1" spans="1:16382">
      <c r="A4383" s="10" t="s">
        <v>2502</v>
      </c>
      <c r="B4383" s="5">
        <v>331519006</v>
      </c>
      <c r="C4383" s="11" t="s">
        <v>7605</v>
      </c>
      <c r="D4383" s="10" t="s">
        <v>11</v>
      </c>
      <c r="E4383" s="12">
        <v>2840</v>
      </c>
      <c r="F4383" s="11" t="s">
        <v>7606</v>
      </c>
      <c r="G4383" s="11"/>
      <c r="H4383" s="11"/>
      <c r="XFB4383" s="45"/>
    </row>
    <row r="4384" s="38" customFormat="1" spans="1:16382">
      <c r="A4384" s="10" t="s">
        <v>2502</v>
      </c>
      <c r="B4384" s="5">
        <v>331519007</v>
      </c>
      <c r="C4384" s="11" t="s">
        <v>7607</v>
      </c>
      <c r="D4384" s="10" t="s">
        <v>11</v>
      </c>
      <c r="E4384" s="12">
        <v>1810</v>
      </c>
      <c r="F4384" s="11" t="s">
        <v>7608</v>
      </c>
      <c r="G4384" s="11"/>
      <c r="H4384" s="11"/>
      <c r="XFB4384" s="45"/>
    </row>
    <row r="4385" s="38" customFormat="1" spans="1:16382">
      <c r="A4385" s="10" t="s">
        <v>2502</v>
      </c>
      <c r="B4385" s="5">
        <v>331519008</v>
      </c>
      <c r="C4385" s="11" t="s">
        <v>7609</v>
      </c>
      <c r="D4385" s="10" t="s">
        <v>11</v>
      </c>
      <c r="E4385" s="12">
        <v>500</v>
      </c>
      <c r="F4385" s="11"/>
      <c r="G4385" s="11"/>
      <c r="H4385" s="11"/>
      <c r="XFB4385" s="45"/>
    </row>
    <row r="4386" s="38" customFormat="1" ht="22.5" spans="1:16382">
      <c r="A4386" s="10" t="s">
        <v>2502</v>
      </c>
      <c r="B4386" s="5">
        <v>331519009</v>
      </c>
      <c r="C4386" s="11" t="s">
        <v>7610</v>
      </c>
      <c r="D4386" s="10" t="s">
        <v>11</v>
      </c>
      <c r="E4386" s="12">
        <v>2060</v>
      </c>
      <c r="F4386" s="11" t="s">
        <v>7611</v>
      </c>
      <c r="G4386" s="11"/>
      <c r="H4386" s="11" t="s">
        <v>432</v>
      </c>
      <c r="XFB4386" s="45"/>
    </row>
    <row r="4387" s="38" customFormat="1" ht="22.5" spans="1:16382">
      <c r="A4387" s="10" t="s">
        <v>2502</v>
      </c>
      <c r="B4387" s="18">
        <v>331519010</v>
      </c>
      <c r="C4387" s="19" t="s">
        <v>7612</v>
      </c>
      <c r="D4387" s="12" t="s">
        <v>11</v>
      </c>
      <c r="E4387" s="12">
        <v>2970</v>
      </c>
      <c r="F4387" s="19" t="s">
        <v>7613</v>
      </c>
      <c r="G4387" s="19"/>
      <c r="H4387" s="19" t="s">
        <v>432</v>
      </c>
      <c r="XFB4387" s="45"/>
    </row>
    <row r="4388" s="38" customFormat="1" ht="22.5" spans="1:16382">
      <c r="A4388" s="10" t="s">
        <v>2502</v>
      </c>
      <c r="B4388" s="5">
        <v>331519011</v>
      </c>
      <c r="C4388" s="11" t="s">
        <v>7614</v>
      </c>
      <c r="D4388" s="10" t="s">
        <v>7615</v>
      </c>
      <c r="E4388" s="12">
        <v>1810</v>
      </c>
      <c r="F4388" s="11" t="s">
        <v>7616</v>
      </c>
      <c r="G4388" s="11"/>
      <c r="H4388" s="11"/>
      <c r="XFB4388" s="45"/>
    </row>
    <row r="4389" s="38" customFormat="1" ht="22.5" spans="1:16382">
      <c r="A4389" s="10" t="s">
        <v>2502</v>
      </c>
      <c r="B4389" s="5">
        <v>331519012</v>
      </c>
      <c r="C4389" s="11" t="s">
        <v>7617</v>
      </c>
      <c r="D4389" s="10" t="s">
        <v>7562</v>
      </c>
      <c r="E4389" s="12">
        <v>1070</v>
      </c>
      <c r="F4389" s="11" t="s">
        <v>7618</v>
      </c>
      <c r="G4389" s="11" t="s">
        <v>432</v>
      </c>
      <c r="H4389" s="11"/>
      <c r="XFB4389" s="45"/>
    </row>
    <row r="4390" s="38" customFormat="1" ht="33.75" spans="1:16382">
      <c r="A4390" s="10" t="s">
        <v>2502</v>
      </c>
      <c r="B4390" s="5">
        <v>331519013</v>
      </c>
      <c r="C4390" s="11" t="s">
        <v>7619</v>
      </c>
      <c r="D4390" s="10" t="s">
        <v>753</v>
      </c>
      <c r="E4390" s="12">
        <v>2720</v>
      </c>
      <c r="F4390" s="11" t="s">
        <v>7620</v>
      </c>
      <c r="G4390" s="11"/>
      <c r="H4390" s="11"/>
      <c r="XFB4390" s="45"/>
    </row>
    <row r="4391" s="38" customFormat="1" spans="1:16382">
      <c r="A4391" s="10" t="s">
        <v>2502</v>
      </c>
      <c r="B4391" s="5">
        <v>331519014</v>
      </c>
      <c r="C4391" s="11" t="s">
        <v>7621</v>
      </c>
      <c r="D4391" s="10" t="s">
        <v>753</v>
      </c>
      <c r="E4391" s="12">
        <v>1940</v>
      </c>
      <c r="F4391" s="11"/>
      <c r="G4391" s="11"/>
      <c r="H4391" s="11"/>
      <c r="XFB4391" s="45"/>
    </row>
    <row r="4392" s="38" customFormat="1" ht="23.25" spans="1:16382">
      <c r="A4392" s="10" t="s">
        <v>2502</v>
      </c>
      <c r="B4392" s="5">
        <v>331519015</v>
      </c>
      <c r="C4392" s="11" t="s">
        <v>7622</v>
      </c>
      <c r="D4392" s="10" t="s">
        <v>7623</v>
      </c>
      <c r="E4392" s="12">
        <v>1810</v>
      </c>
      <c r="F4392" s="11"/>
      <c r="G4392" s="11" t="s">
        <v>432</v>
      </c>
      <c r="H4392" s="11"/>
      <c r="XFB4392" s="45"/>
    </row>
    <row r="4393" s="38" customFormat="1" spans="1:16382">
      <c r="A4393" s="10" t="s">
        <v>2502</v>
      </c>
      <c r="B4393" s="5">
        <v>331519016</v>
      </c>
      <c r="C4393" s="11" t="s">
        <v>7624</v>
      </c>
      <c r="D4393" s="10" t="s">
        <v>7625</v>
      </c>
      <c r="E4393" s="12">
        <v>950</v>
      </c>
      <c r="F4393" s="11"/>
      <c r="G4393" s="11"/>
      <c r="H4393" s="11"/>
      <c r="XFB4393" s="45"/>
    </row>
    <row r="4394" s="38" customFormat="1" spans="1:16382">
      <c r="A4394" s="10" t="s">
        <v>2502</v>
      </c>
      <c r="B4394" s="5">
        <v>331519017</v>
      </c>
      <c r="C4394" s="11" t="s">
        <v>7626</v>
      </c>
      <c r="D4394" s="10" t="s">
        <v>11</v>
      </c>
      <c r="E4394" s="12">
        <v>1050</v>
      </c>
      <c r="F4394" s="11" t="s">
        <v>7627</v>
      </c>
      <c r="G4394" s="11"/>
      <c r="H4394" s="11"/>
      <c r="XFB4394" s="45"/>
    </row>
    <row r="4395" s="38" customFormat="1" spans="1:16382">
      <c r="A4395" s="10" t="s">
        <v>2502</v>
      </c>
      <c r="B4395" s="5">
        <v>331520001</v>
      </c>
      <c r="C4395" s="11" t="s">
        <v>7628</v>
      </c>
      <c r="D4395" s="10" t="s">
        <v>11</v>
      </c>
      <c r="E4395" s="12">
        <v>1430</v>
      </c>
      <c r="F4395" s="11"/>
      <c r="G4395" s="11"/>
      <c r="H4395" s="11"/>
      <c r="XFB4395" s="45"/>
    </row>
    <row r="4396" s="38" customFormat="1" ht="22.5" spans="1:16382">
      <c r="A4396" s="10" t="s">
        <v>2502</v>
      </c>
      <c r="B4396" s="5">
        <v>331520002</v>
      </c>
      <c r="C4396" s="11" t="s">
        <v>7629</v>
      </c>
      <c r="D4396" s="10" t="s">
        <v>11</v>
      </c>
      <c r="E4396" s="12">
        <v>1430</v>
      </c>
      <c r="F4396" s="11" t="s">
        <v>7630</v>
      </c>
      <c r="G4396" s="11"/>
      <c r="H4396" s="11"/>
      <c r="XFB4396" s="45"/>
    </row>
    <row r="4397" s="38" customFormat="1" ht="22.5" spans="1:16382">
      <c r="A4397" s="10" t="s">
        <v>2502</v>
      </c>
      <c r="B4397" s="5">
        <v>331520003</v>
      </c>
      <c r="C4397" s="11" t="s">
        <v>7631</v>
      </c>
      <c r="D4397" s="10" t="s">
        <v>7632</v>
      </c>
      <c r="E4397" s="12">
        <v>1290</v>
      </c>
      <c r="F4397" s="11" t="s">
        <v>7633</v>
      </c>
      <c r="G4397" s="11"/>
      <c r="H4397" s="11"/>
      <c r="XFB4397" s="45"/>
    </row>
    <row r="4398" s="38" customFormat="1" ht="22.5" spans="1:16382">
      <c r="A4398" s="10" t="s">
        <v>2502</v>
      </c>
      <c r="B4398" s="5" t="s">
        <v>7634</v>
      </c>
      <c r="C4398" s="5" t="s">
        <v>7635</v>
      </c>
      <c r="D4398" s="10" t="s">
        <v>11</v>
      </c>
      <c r="E4398" s="12">
        <v>1680</v>
      </c>
      <c r="F4398" s="11"/>
      <c r="G4398" s="11"/>
      <c r="H4398" s="11"/>
      <c r="XFB4398" s="45"/>
    </row>
    <row r="4399" s="38" customFormat="1" ht="22.5" spans="1:16382">
      <c r="A4399" s="10" t="s">
        <v>2502</v>
      </c>
      <c r="B4399" s="5" t="s">
        <v>7636</v>
      </c>
      <c r="C4399" s="5" t="s">
        <v>7637</v>
      </c>
      <c r="D4399" s="10" t="s">
        <v>11</v>
      </c>
      <c r="E4399" s="12">
        <v>1550</v>
      </c>
      <c r="F4399" s="11"/>
      <c r="G4399" s="11"/>
      <c r="H4399" s="11"/>
      <c r="XFB4399" s="45"/>
    </row>
    <row r="4400" s="38" customFormat="1" ht="22.5" spans="1:16382">
      <c r="A4400" s="10" t="s">
        <v>2502</v>
      </c>
      <c r="B4400" s="5">
        <v>331520004</v>
      </c>
      <c r="C4400" s="11" t="s">
        <v>7638</v>
      </c>
      <c r="D4400" s="10" t="s">
        <v>7632</v>
      </c>
      <c r="E4400" s="12">
        <v>1030</v>
      </c>
      <c r="F4400" s="11"/>
      <c r="G4400" s="11"/>
      <c r="H4400" s="11"/>
      <c r="XFB4400" s="45"/>
    </row>
    <row r="4401" s="38" customFormat="1" ht="22.5" spans="1:16382">
      <c r="A4401" s="10" t="s">
        <v>2502</v>
      </c>
      <c r="B4401" s="5" t="s">
        <v>7639</v>
      </c>
      <c r="C4401" s="5" t="s">
        <v>7640</v>
      </c>
      <c r="D4401" s="10" t="s">
        <v>11</v>
      </c>
      <c r="E4401" s="12">
        <v>1420</v>
      </c>
      <c r="F4401" s="11"/>
      <c r="G4401" s="11"/>
      <c r="H4401" s="11"/>
      <c r="XFB4401" s="45"/>
    </row>
    <row r="4402" s="38" customFormat="1" ht="22.5" spans="1:16382">
      <c r="A4402" s="10" t="s">
        <v>2502</v>
      </c>
      <c r="B4402" s="5" t="s">
        <v>7641</v>
      </c>
      <c r="C4402" s="5" t="s">
        <v>7642</v>
      </c>
      <c r="D4402" s="10" t="s">
        <v>11</v>
      </c>
      <c r="E4402" s="12">
        <v>1290</v>
      </c>
      <c r="F4402" s="11"/>
      <c r="G4402" s="11"/>
      <c r="H4402" s="11"/>
      <c r="XFB4402" s="45"/>
    </row>
    <row r="4403" s="38" customFormat="1" spans="1:16382">
      <c r="A4403" s="10" t="s">
        <v>2502</v>
      </c>
      <c r="B4403" s="5">
        <v>331521001</v>
      </c>
      <c r="C4403" s="11" t="s">
        <v>7643</v>
      </c>
      <c r="D4403" s="10" t="s">
        <v>11</v>
      </c>
      <c r="E4403" s="12">
        <v>1290</v>
      </c>
      <c r="F4403" s="11"/>
      <c r="G4403" s="11"/>
      <c r="H4403" s="11"/>
      <c r="XFB4403" s="45"/>
    </row>
    <row r="4404" s="38" customFormat="1" ht="22.5" spans="1:16382">
      <c r="A4404" s="10" t="s">
        <v>2502</v>
      </c>
      <c r="B4404" s="5" t="s">
        <v>7644</v>
      </c>
      <c r="C4404" s="11" t="s">
        <v>7645</v>
      </c>
      <c r="D4404" s="10" t="s">
        <v>11</v>
      </c>
      <c r="E4404" s="12">
        <v>770</v>
      </c>
      <c r="F4404" s="154"/>
      <c r="G4404" s="11"/>
      <c r="H4404" s="11"/>
      <c r="XFB4404" s="45"/>
    </row>
    <row r="4405" s="38" customFormat="1" spans="1:16382">
      <c r="A4405" s="10" t="s">
        <v>2502</v>
      </c>
      <c r="B4405" s="5">
        <v>331521002</v>
      </c>
      <c r="C4405" s="11" t="s">
        <v>7646</v>
      </c>
      <c r="D4405" s="10" t="s">
        <v>11</v>
      </c>
      <c r="E4405" s="12">
        <v>1290</v>
      </c>
      <c r="F4405" s="11"/>
      <c r="G4405" s="11"/>
      <c r="H4405" s="11"/>
      <c r="XFB4405" s="45"/>
    </row>
    <row r="4406" s="38" customFormat="1" spans="1:16382">
      <c r="A4406" s="10" t="s">
        <v>2502</v>
      </c>
      <c r="B4406" s="5">
        <v>331521003</v>
      </c>
      <c r="C4406" s="11" t="s">
        <v>7647</v>
      </c>
      <c r="D4406" s="10" t="s">
        <v>11</v>
      </c>
      <c r="E4406" s="12">
        <v>1290</v>
      </c>
      <c r="F4406" s="11"/>
      <c r="G4406" s="11"/>
      <c r="H4406" s="11"/>
      <c r="XFB4406" s="45"/>
    </row>
    <row r="4407" s="38" customFormat="1" spans="1:16382">
      <c r="A4407" s="10" t="s">
        <v>2502</v>
      </c>
      <c r="B4407" s="5">
        <v>331521004</v>
      </c>
      <c r="C4407" s="11" t="s">
        <v>7648</v>
      </c>
      <c r="D4407" s="10" t="s">
        <v>11</v>
      </c>
      <c r="E4407" s="12">
        <v>1290</v>
      </c>
      <c r="F4407" s="11"/>
      <c r="G4407" s="11"/>
      <c r="H4407" s="11"/>
      <c r="XFB4407" s="45"/>
    </row>
    <row r="4408" s="38" customFormat="1" spans="1:16382">
      <c r="A4408" s="10" t="s">
        <v>2502</v>
      </c>
      <c r="B4408" s="5">
        <v>331521005</v>
      </c>
      <c r="C4408" s="11" t="s">
        <v>7649</v>
      </c>
      <c r="D4408" s="10" t="s">
        <v>11</v>
      </c>
      <c r="E4408" s="12">
        <v>1290</v>
      </c>
      <c r="F4408" s="11"/>
      <c r="G4408" s="11"/>
      <c r="H4408" s="11"/>
      <c r="XFB4408" s="45"/>
    </row>
    <row r="4409" s="38" customFormat="1" ht="22.5" spans="1:16382">
      <c r="A4409" s="10" t="s">
        <v>2502</v>
      </c>
      <c r="B4409" s="5">
        <v>331521006</v>
      </c>
      <c r="C4409" s="11" t="s">
        <v>7650</v>
      </c>
      <c r="D4409" s="10" t="s">
        <v>11</v>
      </c>
      <c r="E4409" s="12">
        <v>1290</v>
      </c>
      <c r="F4409" s="11"/>
      <c r="G4409" s="11"/>
      <c r="H4409" s="11"/>
      <c r="XFB4409" s="45"/>
    </row>
    <row r="4410" s="38" customFormat="1" ht="22.5" spans="1:16382">
      <c r="A4410" s="10" t="s">
        <v>2502</v>
      </c>
      <c r="B4410" s="5" t="s">
        <v>7651</v>
      </c>
      <c r="C4410" s="5" t="s">
        <v>7652</v>
      </c>
      <c r="D4410" s="10" t="s">
        <v>11</v>
      </c>
      <c r="E4410" s="12">
        <v>1430</v>
      </c>
      <c r="F4410" s="11"/>
      <c r="G4410" s="11"/>
      <c r="H4410" s="11"/>
      <c r="XFB4410" s="45"/>
    </row>
    <row r="4411" s="38" customFormat="1" ht="22.5" spans="1:16382">
      <c r="A4411" s="10" t="s">
        <v>2502</v>
      </c>
      <c r="B4411" s="5">
        <v>331521007</v>
      </c>
      <c r="C4411" s="11" t="s">
        <v>7653</v>
      </c>
      <c r="D4411" s="10" t="s">
        <v>11</v>
      </c>
      <c r="E4411" s="12">
        <v>1430</v>
      </c>
      <c r="F4411" s="11"/>
      <c r="G4411" s="11"/>
      <c r="H4411" s="11"/>
      <c r="XFB4411" s="45"/>
    </row>
    <row r="4412" s="38" customFormat="1" ht="22.5" spans="1:16382">
      <c r="A4412" s="10" t="s">
        <v>2502</v>
      </c>
      <c r="B4412" s="18">
        <v>331521008</v>
      </c>
      <c r="C4412" s="89" t="s">
        <v>7654</v>
      </c>
      <c r="D4412" s="12" t="s">
        <v>7655</v>
      </c>
      <c r="E4412" s="12">
        <v>140</v>
      </c>
      <c r="F4412" s="19"/>
      <c r="G4412" s="19"/>
      <c r="H4412" s="19" t="s">
        <v>7656</v>
      </c>
      <c r="XFB4412" s="45"/>
    </row>
    <row r="4413" s="38" customFormat="1" ht="22.5" spans="1:16382">
      <c r="A4413" s="10" t="s">
        <v>2502</v>
      </c>
      <c r="B4413" s="18" t="s">
        <v>7657</v>
      </c>
      <c r="C4413" s="89" t="s">
        <v>7658</v>
      </c>
      <c r="D4413" s="12" t="s">
        <v>11</v>
      </c>
      <c r="E4413" s="12">
        <v>265</v>
      </c>
      <c r="F4413" s="19"/>
      <c r="G4413" s="19"/>
      <c r="H4413" s="19" t="s">
        <v>7656</v>
      </c>
      <c r="XFB4413" s="45"/>
    </row>
    <row r="4414" s="38" customFormat="1" ht="22.5" spans="1:16382">
      <c r="A4414" s="10" t="s">
        <v>2502</v>
      </c>
      <c r="B4414" s="18" t="s">
        <v>7659</v>
      </c>
      <c r="C4414" s="89" t="s">
        <v>7660</v>
      </c>
      <c r="D4414" s="12" t="s">
        <v>11</v>
      </c>
      <c r="E4414" s="12">
        <v>455</v>
      </c>
      <c r="F4414" s="19"/>
      <c r="G4414" s="19"/>
      <c r="H4414" s="19" t="s">
        <v>7656</v>
      </c>
      <c r="XFB4414" s="45"/>
    </row>
    <row r="4415" s="38" customFormat="1" spans="1:16382">
      <c r="A4415" s="10" t="s">
        <v>2502</v>
      </c>
      <c r="B4415" s="18" t="s">
        <v>7661</v>
      </c>
      <c r="C4415" s="18" t="s">
        <v>7662</v>
      </c>
      <c r="D4415" s="12" t="s">
        <v>11</v>
      </c>
      <c r="E4415" s="12">
        <v>700</v>
      </c>
      <c r="F4415" s="19"/>
      <c r="G4415" s="19"/>
      <c r="H4415" s="19"/>
      <c r="XFB4415" s="45"/>
    </row>
    <row r="4416" s="38" customFormat="1" ht="22.5" spans="1:16382">
      <c r="A4416" s="10" t="s">
        <v>2502</v>
      </c>
      <c r="B4416" s="5">
        <v>331521009</v>
      </c>
      <c r="C4416" s="11" t="s">
        <v>7663</v>
      </c>
      <c r="D4416" s="10" t="s">
        <v>11</v>
      </c>
      <c r="E4416" s="12">
        <v>1550</v>
      </c>
      <c r="F4416" s="11" t="s">
        <v>7664</v>
      </c>
      <c r="G4416" s="11"/>
      <c r="H4416" s="11"/>
      <c r="XFB4416" s="45"/>
    </row>
    <row r="4417" s="38" customFormat="1" ht="22.5" spans="1:16382">
      <c r="A4417" s="10" t="s">
        <v>2502</v>
      </c>
      <c r="B4417" s="5">
        <v>331521010</v>
      </c>
      <c r="C4417" s="51" t="s">
        <v>7665</v>
      </c>
      <c r="D4417" s="10" t="s">
        <v>11</v>
      </c>
      <c r="E4417" s="12">
        <v>1810</v>
      </c>
      <c r="F4417" s="11" t="s">
        <v>7666</v>
      </c>
      <c r="G4417" s="11"/>
      <c r="H4417" s="11"/>
      <c r="XFB4417" s="45"/>
    </row>
    <row r="4418" s="38" customFormat="1" spans="1:16382">
      <c r="A4418" s="10" t="s">
        <v>2502</v>
      </c>
      <c r="B4418" s="5">
        <v>331521011</v>
      </c>
      <c r="C4418" s="11" t="s">
        <v>7667</v>
      </c>
      <c r="D4418" s="10" t="s">
        <v>11</v>
      </c>
      <c r="E4418" s="12">
        <v>1810</v>
      </c>
      <c r="F4418" s="11" t="s">
        <v>7668</v>
      </c>
      <c r="G4418" s="11"/>
      <c r="H4418" s="11"/>
      <c r="XFB4418" s="45"/>
    </row>
    <row r="4419" s="38" customFormat="1" spans="1:16382">
      <c r="A4419" s="10" t="s">
        <v>2502</v>
      </c>
      <c r="B4419" s="5">
        <v>331521012</v>
      </c>
      <c r="C4419" s="11" t="s">
        <v>7669</v>
      </c>
      <c r="D4419" s="10" t="s">
        <v>11</v>
      </c>
      <c r="E4419" s="12">
        <v>1810</v>
      </c>
      <c r="F4419" s="11" t="s">
        <v>7670</v>
      </c>
      <c r="G4419" s="11"/>
      <c r="H4419" s="11"/>
      <c r="XFB4419" s="45"/>
    </row>
    <row r="4420" s="38" customFormat="1" spans="1:16382">
      <c r="A4420" s="10" t="s">
        <v>2502</v>
      </c>
      <c r="B4420" s="5">
        <v>331521013</v>
      </c>
      <c r="C4420" s="11" t="s">
        <v>7671</v>
      </c>
      <c r="D4420" s="10" t="s">
        <v>11</v>
      </c>
      <c r="E4420" s="12">
        <v>1810</v>
      </c>
      <c r="F4420" s="11" t="s">
        <v>7670</v>
      </c>
      <c r="G4420" s="11"/>
      <c r="H4420" s="11"/>
      <c r="XFB4420" s="45"/>
    </row>
    <row r="4421" s="38" customFormat="1" spans="1:16382">
      <c r="A4421" s="10" t="s">
        <v>2502</v>
      </c>
      <c r="B4421" s="5">
        <v>331521014</v>
      </c>
      <c r="C4421" s="11" t="s">
        <v>7672</v>
      </c>
      <c r="D4421" s="10" t="s">
        <v>11</v>
      </c>
      <c r="E4421" s="12">
        <v>1810</v>
      </c>
      <c r="F4421" s="11" t="s">
        <v>7670</v>
      </c>
      <c r="G4421" s="11"/>
      <c r="H4421" s="11"/>
      <c r="XFB4421" s="45"/>
    </row>
    <row r="4422" s="38" customFormat="1" ht="22.5" spans="1:16382">
      <c r="A4422" s="10" t="s">
        <v>2502</v>
      </c>
      <c r="B4422" s="5">
        <v>331521015</v>
      </c>
      <c r="C4422" s="11" t="s">
        <v>7673</v>
      </c>
      <c r="D4422" s="10" t="s">
        <v>11</v>
      </c>
      <c r="E4422" s="12">
        <v>1680</v>
      </c>
      <c r="F4422" s="11" t="s">
        <v>7674</v>
      </c>
      <c r="G4422" s="11"/>
      <c r="H4422" s="11"/>
      <c r="XFB4422" s="45"/>
    </row>
    <row r="4423" s="38" customFormat="1" spans="1:16382">
      <c r="A4423" s="10" t="s">
        <v>2502</v>
      </c>
      <c r="B4423" s="5">
        <v>331521016</v>
      </c>
      <c r="C4423" s="11" t="s">
        <v>7675</v>
      </c>
      <c r="D4423" s="10" t="s">
        <v>11</v>
      </c>
      <c r="E4423" s="12">
        <v>480</v>
      </c>
      <c r="F4423" s="19"/>
      <c r="G4423" s="19"/>
      <c r="H4423" s="19"/>
      <c r="XFB4423" s="45"/>
    </row>
    <row r="4424" s="38" customFormat="1" spans="1:16382">
      <c r="A4424" s="10" t="s">
        <v>2502</v>
      </c>
      <c r="B4424" s="5">
        <v>331521017</v>
      </c>
      <c r="C4424" s="51" t="s">
        <v>7676</v>
      </c>
      <c r="D4424" s="10" t="s">
        <v>11</v>
      </c>
      <c r="E4424" s="12">
        <v>670</v>
      </c>
      <c r="F4424" s="11" t="s">
        <v>7677</v>
      </c>
      <c r="G4424" s="11"/>
      <c r="H4424" s="11"/>
      <c r="XFB4424" s="45"/>
    </row>
    <row r="4425" s="38" customFormat="1" spans="1:16382">
      <c r="A4425" s="10" t="s">
        <v>2502</v>
      </c>
      <c r="B4425" s="5">
        <v>331521018</v>
      </c>
      <c r="C4425" s="11" t="s">
        <v>7678</v>
      </c>
      <c r="D4425" s="10" t="s">
        <v>11</v>
      </c>
      <c r="E4425" s="12">
        <v>1030</v>
      </c>
      <c r="F4425" s="11"/>
      <c r="G4425" s="11"/>
      <c r="H4425" s="11"/>
      <c r="XFB4425" s="45"/>
    </row>
    <row r="4426" s="38" customFormat="1" spans="1:16382">
      <c r="A4426" s="10" t="s">
        <v>2502</v>
      </c>
      <c r="B4426" s="5">
        <v>331521019</v>
      </c>
      <c r="C4426" s="11" t="s">
        <v>7679</v>
      </c>
      <c r="D4426" s="10" t="s">
        <v>11</v>
      </c>
      <c r="E4426" s="12">
        <v>930</v>
      </c>
      <c r="F4426" s="11"/>
      <c r="G4426" s="11"/>
      <c r="H4426" s="11"/>
      <c r="XFB4426" s="45"/>
    </row>
    <row r="4427" s="38" customFormat="1" spans="1:16382">
      <c r="A4427" s="10" t="s">
        <v>2502</v>
      </c>
      <c r="B4427" s="5">
        <v>331521020</v>
      </c>
      <c r="C4427" s="11" t="s">
        <v>7680</v>
      </c>
      <c r="D4427" s="10" t="s">
        <v>11</v>
      </c>
      <c r="E4427" s="12">
        <v>1030</v>
      </c>
      <c r="F4427" s="11"/>
      <c r="G4427" s="11"/>
      <c r="H4427" s="11"/>
      <c r="XFB4427" s="45"/>
    </row>
    <row r="4428" s="38" customFormat="1" spans="1:16382">
      <c r="A4428" s="10" t="s">
        <v>2502</v>
      </c>
      <c r="B4428" s="5">
        <v>331521021</v>
      </c>
      <c r="C4428" s="11" t="s">
        <v>7681</v>
      </c>
      <c r="D4428" s="10" t="s">
        <v>11</v>
      </c>
      <c r="E4428" s="12">
        <v>1030</v>
      </c>
      <c r="F4428" s="11"/>
      <c r="G4428" s="11"/>
      <c r="H4428" s="11"/>
      <c r="XFB4428" s="45"/>
    </row>
    <row r="4429" s="38" customFormat="1" ht="22.5" spans="1:16382">
      <c r="A4429" s="10" t="s">
        <v>2502</v>
      </c>
      <c r="B4429" s="5">
        <v>331521022</v>
      </c>
      <c r="C4429" s="11" t="s">
        <v>7682</v>
      </c>
      <c r="D4429" s="10" t="s">
        <v>11</v>
      </c>
      <c r="E4429" s="12">
        <v>1290</v>
      </c>
      <c r="F4429" s="11" t="s">
        <v>7633</v>
      </c>
      <c r="G4429" s="11"/>
      <c r="H4429" s="11"/>
      <c r="XFB4429" s="45"/>
    </row>
    <row r="4430" s="38" customFormat="1" ht="22.5" spans="1:16382">
      <c r="A4430" s="10" t="s">
        <v>2502</v>
      </c>
      <c r="B4430" s="5">
        <v>331521023</v>
      </c>
      <c r="C4430" s="11" t="s">
        <v>7683</v>
      </c>
      <c r="D4430" s="10" t="s">
        <v>11</v>
      </c>
      <c r="E4430" s="12">
        <v>1290</v>
      </c>
      <c r="F4430" s="11" t="s">
        <v>7684</v>
      </c>
      <c r="G4430" s="11"/>
      <c r="H4430" s="11"/>
      <c r="XFB4430" s="45"/>
    </row>
    <row r="4431" s="38" customFormat="1" spans="1:16382">
      <c r="A4431" s="10" t="s">
        <v>2502</v>
      </c>
      <c r="B4431" s="5">
        <v>331521024</v>
      </c>
      <c r="C4431" s="11" t="s">
        <v>7685</v>
      </c>
      <c r="D4431" s="10" t="s">
        <v>11</v>
      </c>
      <c r="E4431" s="12">
        <v>1290</v>
      </c>
      <c r="F4431" s="11"/>
      <c r="G4431" s="11"/>
      <c r="H4431" s="11"/>
      <c r="XFB4431" s="45"/>
    </row>
    <row r="4432" s="38" customFormat="1" ht="22.5" spans="1:16382">
      <c r="A4432" s="10" t="s">
        <v>2502</v>
      </c>
      <c r="B4432" s="5">
        <v>331521025</v>
      </c>
      <c r="C4432" s="11" t="s">
        <v>7686</v>
      </c>
      <c r="D4432" s="10" t="s">
        <v>11</v>
      </c>
      <c r="E4432" s="12">
        <v>1680</v>
      </c>
      <c r="F4432" s="11"/>
      <c r="G4432" s="11"/>
      <c r="H4432" s="11"/>
      <c r="XFB4432" s="45"/>
    </row>
    <row r="4433" s="38" customFormat="1" ht="22.5" spans="1:16382">
      <c r="A4433" s="10" t="s">
        <v>2502</v>
      </c>
      <c r="B4433" s="5">
        <v>331521026</v>
      </c>
      <c r="C4433" s="11" t="s">
        <v>7687</v>
      </c>
      <c r="D4433" s="10" t="s">
        <v>11</v>
      </c>
      <c r="E4433" s="12">
        <v>1680</v>
      </c>
      <c r="F4433" s="11"/>
      <c r="G4433" s="11"/>
      <c r="H4433" s="11"/>
      <c r="XFB4433" s="45"/>
    </row>
    <row r="4434" s="38" customFormat="1" spans="1:16382">
      <c r="A4434" s="10" t="s">
        <v>2502</v>
      </c>
      <c r="B4434" s="5">
        <v>331521027</v>
      </c>
      <c r="C4434" s="11" t="s">
        <v>7688</v>
      </c>
      <c r="D4434" s="10" t="s">
        <v>11</v>
      </c>
      <c r="E4434" s="12">
        <v>1430</v>
      </c>
      <c r="F4434" s="11"/>
      <c r="G4434" s="11"/>
      <c r="H4434" s="11"/>
      <c r="XFB4434" s="45"/>
    </row>
    <row r="4435" s="38" customFormat="1" spans="1:16382">
      <c r="A4435" s="10" t="s">
        <v>2502</v>
      </c>
      <c r="B4435" s="5">
        <v>331521028</v>
      </c>
      <c r="C4435" s="11" t="s">
        <v>7689</v>
      </c>
      <c r="D4435" s="10" t="s">
        <v>7632</v>
      </c>
      <c r="E4435" s="12">
        <v>930</v>
      </c>
      <c r="F4435" s="11"/>
      <c r="G4435" s="11"/>
      <c r="H4435" s="11"/>
      <c r="XFB4435" s="45"/>
    </row>
    <row r="4436" s="38" customFormat="1" ht="33.75" spans="1:16382">
      <c r="A4436" s="10" t="s">
        <v>2502</v>
      </c>
      <c r="B4436" s="5" t="s">
        <v>7690</v>
      </c>
      <c r="C4436" s="5" t="s">
        <v>7691</v>
      </c>
      <c r="D4436" s="10" t="s">
        <v>11</v>
      </c>
      <c r="E4436" s="12">
        <v>1550</v>
      </c>
      <c r="F4436" s="11"/>
      <c r="G4436" s="11"/>
      <c r="H4436" s="11"/>
      <c r="XFB4436" s="45"/>
    </row>
    <row r="4437" s="38" customFormat="1" spans="1:16382">
      <c r="A4437" s="10" t="s">
        <v>2502</v>
      </c>
      <c r="B4437" s="5">
        <v>331521029</v>
      </c>
      <c r="C4437" s="11" t="s">
        <v>7692</v>
      </c>
      <c r="D4437" s="10" t="s">
        <v>7693</v>
      </c>
      <c r="E4437" s="12">
        <v>500</v>
      </c>
      <c r="F4437" s="11"/>
      <c r="G4437" s="11"/>
      <c r="H4437" s="11"/>
      <c r="XFB4437" s="45"/>
    </row>
    <row r="4438" s="38" customFormat="1" spans="1:16382">
      <c r="A4438" s="10" t="s">
        <v>2502</v>
      </c>
      <c r="B4438" s="5">
        <v>331521030</v>
      </c>
      <c r="C4438" s="11" t="s">
        <v>7694</v>
      </c>
      <c r="D4438" s="10" t="s">
        <v>7693</v>
      </c>
      <c r="E4438" s="12">
        <v>1000</v>
      </c>
      <c r="F4438" s="11"/>
      <c r="G4438" s="11"/>
      <c r="H4438" s="11"/>
      <c r="XFB4438" s="45"/>
    </row>
    <row r="4439" s="38" customFormat="1" spans="1:16382">
      <c r="A4439" s="10" t="s">
        <v>2502</v>
      </c>
      <c r="B4439" s="5">
        <v>331521031</v>
      </c>
      <c r="C4439" s="11" t="s">
        <v>7695</v>
      </c>
      <c r="D4439" s="10" t="s">
        <v>11</v>
      </c>
      <c r="E4439" s="12">
        <v>1330</v>
      </c>
      <c r="F4439" s="11" t="s">
        <v>7591</v>
      </c>
      <c r="G4439" s="11"/>
      <c r="H4439" s="11"/>
      <c r="XFB4439" s="45"/>
    </row>
    <row r="4440" s="38" customFormat="1" spans="1:16382">
      <c r="A4440" s="10" t="s">
        <v>2502</v>
      </c>
      <c r="B4440" s="5">
        <v>331521032</v>
      </c>
      <c r="C4440" s="11" t="s">
        <v>7696</v>
      </c>
      <c r="D4440" s="10" t="s">
        <v>11</v>
      </c>
      <c r="E4440" s="12">
        <v>1330</v>
      </c>
      <c r="F4440" s="11"/>
      <c r="G4440" s="11"/>
      <c r="H4440" s="11"/>
      <c r="XFB4440" s="45"/>
    </row>
    <row r="4441" s="38" customFormat="1" spans="1:16382">
      <c r="A4441" s="10" t="s">
        <v>2502</v>
      </c>
      <c r="B4441" s="5">
        <v>331521033</v>
      </c>
      <c r="C4441" s="11" t="s">
        <v>7697</v>
      </c>
      <c r="D4441" s="10" t="s">
        <v>11</v>
      </c>
      <c r="E4441" s="12">
        <v>1440</v>
      </c>
      <c r="F4441" s="11"/>
      <c r="G4441" s="11"/>
      <c r="H4441" s="11"/>
      <c r="XFB4441" s="45"/>
    </row>
    <row r="4442" s="38" customFormat="1" ht="22.5" spans="1:16382">
      <c r="A4442" s="10" t="s">
        <v>2502</v>
      </c>
      <c r="B4442" s="5">
        <v>331521034</v>
      </c>
      <c r="C4442" s="11" t="s">
        <v>7698</v>
      </c>
      <c r="D4442" s="10" t="s">
        <v>11</v>
      </c>
      <c r="E4442" s="12">
        <v>1440</v>
      </c>
      <c r="F4442" s="11"/>
      <c r="G4442" s="11"/>
      <c r="H4442" s="11"/>
      <c r="XFB4442" s="45"/>
    </row>
    <row r="4443" s="38" customFormat="1" spans="1:16382">
      <c r="A4443" s="10" t="s">
        <v>2502</v>
      </c>
      <c r="B4443" s="5">
        <v>331521035</v>
      </c>
      <c r="C4443" s="11" t="s">
        <v>7699</v>
      </c>
      <c r="D4443" s="10" t="s">
        <v>11</v>
      </c>
      <c r="E4443" s="12">
        <v>1810</v>
      </c>
      <c r="F4443" s="11"/>
      <c r="G4443" s="11"/>
      <c r="H4443" s="11"/>
      <c r="XFB4443" s="45"/>
    </row>
    <row r="4444" s="38" customFormat="1" spans="1:16382">
      <c r="A4444" s="10" t="s">
        <v>2502</v>
      </c>
      <c r="B4444" s="5">
        <v>331521036</v>
      </c>
      <c r="C4444" s="11" t="s">
        <v>7700</v>
      </c>
      <c r="D4444" s="10" t="s">
        <v>11</v>
      </c>
      <c r="E4444" s="12">
        <v>1550</v>
      </c>
      <c r="F4444" s="11" t="s">
        <v>7701</v>
      </c>
      <c r="G4444" s="11"/>
      <c r="H4444" s="11"/>
      <c r="XFB4444" s="45"/>
    </row>
    <row r="4445" s="38" customFormat="1" ht="22.5" spans="1:16382">
      <c r="A4445" s="10" t="s">
        <v>2502</v>
      </c>
      <c r="B4445" s="5">
        <v>331521037</v>
      </c>
      <c r="C4445" s="11" t="s">
        <v>7702</v>
      </c>
      <c r="D4445" s="10" t="s">
        <v>11</v>
      </c>
      <c r="E4445" s="12">
        <v>1940</v>
      </c>
      <c r="F4445" s="11" t="s">
        <v>7703</v>
      </c>
      <c r="G4445" s="11"/>
      <c r="H4445" s="11"/>
      <c r="XFB4445" s="45"/>
    </row>
    <row r="4446" s="38" customFormat="1" spans="1:16382">
      <c r="A4446" s="10" t="s">
        <v>2502</v>
      </c>
      <c r="B4446" s="5">
        <v>331521038</v>
      </c>
      <c r="C4446" s="11" t="s">
        <v>7704</v>
      </c>
      <c r="D4446" s="10" t="s">
        <v>11</v>
      </c>
      <c r="E4446" s="12">
        <v>1810</v>
      </c>
      <c r="F4446" s="11" t="s">
        <v>7705</v>
      </c>
      <c r="G4446" s="11"/>
      <c r="H4446" s="11"/>
      <c r="XFB4446" s="45"/>
    </row>
    <row r="4447" s="38" customFormat="1" ht="22.5" spans="1:16382">
      <c r="A4447" s="10" t="s">
        <v>2502</v>
      </c>
      <c r="B4447" s="5">
        <v>331521039</v>
      </c>
      <c r="C4447" s="11" t="s">
        <v>7706</v>
      </c>
      <c r="D4447" s="10" t="s">
        <v>493</v>
      </c>
      <c r="E4447" s="12">
        <v>1160</v>
      </c>
      <c r="F4447" s="11" t="s">
        <v>7707</v>
      </c>
      <c r="G4447" s="11"/>
      <c r="H4447" s="11"/>
      <c r="XFB4447" s="45"/>
    </row>
    <row r="4448" s="38" customFormat="1" ht="22.5" spans="1:16382">
      <c r="A4448" s="10" t="s">
        <v>2502</v>
      </c>
      <c r="B4448" s="5">
        <v>331521040</v>
      </c>
      <c r="C4448" s="11" t="s">
        <v>7708</v>
      </c>
      <c r="D4448" s="10" t="s">
        <v>7709</v>
      </c>
      <c r="E4448" s="12">
        <v>930</v>
      </c>
      <c r="F4448" s="11" t="s">
        <v>7710</v>
      </c>
      <c r="G4448" s="11"/>
      <c r="H4448" s="11"/>
      <c r="XFB4448" s="45"/>
    </row>
    <row r="4449" s="38" customFormat="1" spans="1:16382">
      <c r="A4449" s="12" t="s">
        <v>2502</v>
      </c>
      <c r="B4449" s="18">
        <v>331521041</v>
      </c>
      <c r="C4449" s="19" t="s">
        <v>7711</v>
      </c>
      <c r="D4449" s="12" t="s">
        <v>11</v>
      </c>
      <c r="E4449" s="12">
        <v>335</v>
      </c>
      <c r="F4449" s="19"/>
      <c r="G4449" s="19"/>
      <c r="H4449" s="19"/>
      <c r="XFB4449" s="45"/>
    </row>
    <row r="4450" s="38" customFormat="1" ht="22.5" spans="1:16382">
      <c r="A4450" s="10" t="s">
        <v>2502</v>
      </c>
      <c r="B4450" s="5">
        <v>331522001</v>
      </c>
      <c r="C4450" s="11" t="s">
        <v>7712</v>
      </c>
      <c r="D4450" s="10" t="s">
        <v>11</v>
      </c>
      <c r="E4450" s="12">
        <v>800</v>
      </c>
      <c r="F4450" s="11"/>
      <c r="G4450" s="11"/>
      <c r="H4450" s="11"/>
      <c r="XFB4450" s="45"/>
    </row>
    <row r="4451" s="38" customFormat="1" spans="1:16382">
      <c r="A4451" s="10" t="s">
        <v>2502</v>
      </c>
      <c r="B4451" s="5">
        <v>331522002</v>
      </c>
      <c r="C4451" s="11" t="s">
        <v>7713</v>
      </c>
      <c r="D4451" s="10" t="s">
        <v>11</v>
      </c>
      <c r="E4451" s="12">
        <v>1050</v>
      </c>
      <c r="F4451" s="11"/>
      <c r="G4451" s="11"/>
      <c r="H4451" s="11"/>
      <c r="XFB4451" s="45"/>
    </row>
    <row r="4452" s="38" customFormat="1" spans="1:16382">
      <c r="A4452" s="10" t="s">
        <v>2502</v>
      </c>
      <c r="B4452" s="5">
        <v>331522003</v>
      </c>
      <c r="C4452" s="11" t="s">
        <v>7714</v>
      </c>
      <c r="D4452" s="10" t="s">
        <v>753</v>
      </c>
      <c r="E4452" s="12">
        <v>1160</v>
      </c>
      <c r="F4452" s="11"/>
      <c r="G4452" s="11"/>
      <c r="H4452" s="11"/>
      <c r="XFB4452" s="45"/>
    </row>
    <row r="4453" s="38" customFormat="1" ht="22.5" spans="1:16382">
      <c r="A4453" s="10" t="s">
        <v>2502</v>
      </c>
      <c r="B4453" s="5">
        <v>331522004</v>
      </c>
      <c r="C4453" s="11" t="s">
        <v>7715</v>
      </c>
      <c r="D4453" s="10" t="s">
        <v>865</v>
      </c>
      <c r="E4453" s="12">
        <v>1680</v>
      </c>
      <c r="F4453" s="11" t="s">
        <v>7716</v>
      </c>
      <c r="G4453" s="11"/>
      <c r="H4453" s="11"/>
      <c r="XFB4453" s="45"/>
    </row>
    <row r="4454" s="38" customFormat="1" ht="22.5" spans="1:16382">
      <c r="A4454" s="10" t="s">
        <v>2502</v>
      </c>
      <c r="B4454" s="5">
        <v>331522005</v>
      </c>
      <c r="C4454" s="11" t="s">
        <v>7717</v>
      </c>
      <c r="D4454" s="10" t="s">
        <v>11</v>
      </c>
      <c r="E4454" s="12">
        <v>1160</v>
      </c>
      <c r="F4454" s="11"/>
      <c r="G4454" s="11"/>
      <c r="H4454" s="11"/>
      <c r="XFB4454" s="45"/>
    </row>
    <row r="4455" s="38" customFormat="1" spans="1:16382">
      <c r="A4455" s="10" t="s">
        <v>2502</v>
      </c>
      <c r="B4455" s="5">
        <v>331522006</v>
      </c>
      <c r="C4455" s="11" t="s">
        <v>7718</v>
      </c>
      <c r="D4455" s="10" t="s">
        <v>11</v>
      </c>
      <c r="E4455" s="12">
        <v>1290</v>
      </c>
      <c r="F4455" s="11" t="s">
        <v>7719</v>
      </c>
      <c r="G4455" s="11"/>
      <c r="H4455" s="11"/>
      <c r="XFB4455" s="45"/>
    </row>
    <row r="4456" s="38" customFormat="1" ht="22.5" spans="1:16382">
      <c r="A4456" s="10" t="s">
        <v>2502</v>
      </c>
      <c r="B4456" s="5">
        <v>331522007</v>
      </c>
      <c r="C4456" s="11" t="s">
        <v>7720</v>
      </c>
      <c r="D4456" s="10" t="s">
        <v>11</v>
      </c>
      <c r="E4456" s="12">
        <v>1290</v>
      </c>
      <c r="F4456" s="11"/>
      <c r="G4456" s="11"/>
      <c r="H4456" s="11"/>
      <c r="XFB4456" s="45"/>
    </row>
    <row r="4457" s="38" customFormat="1" spans="1:16382">
      <c r="A4457" s="10" t="s">
        <v>2502</v>
      </c>
      <c r="B4457" s="5">
        <v>331522008</v>
      </c>
      <c r="C4457" s="11" t="s">
        <v>7721</v>
      </c>
      <c r="D4457" s="10" t="s">
        <v>11</v>
      </c>
      <c r="E4457" s="12">
        <v>1550</v>
      </c>
      <c r="F4457" s="11"/>
      <c r="G4457" s="11"/>
      <c r="H4457" s="11"/>
      <c r="XFB4457" s="45"/>
    </row>
    <row r="4458" s="38" customFormat="1" ht="22.5" spans="1:16382">
      <c r="A4458" s="10" t="s">
        <v>2502</v>
      </c>
      <c r="B4458" s="5" t="s">
        <v>7722</v>
      </c>
      <c r="C4458" s="11" t="s">
        <v>7723</v>
      </c>
      <c r="D4458" s="10" t="s">
        <v>11</v>
      </c>
      <c r="E4458" s="12">
        <v>2060</v>
      </c>
      <c r="F4458" s="11" t="s">
        <v>7724</v>
      </c>
      <c r="G4458" s="11"/>
      <c r="H4458" s="11"/>
      <c r="XFB4458" s="45"/>
    </row>
    <row r="4459" s="38" customFormat="1" spans="1:16382">
      <c r="A4459" s="10" t="s">
        <v>2502</v>
      </c>
      <c r="B4459" s="5">
        <v>331522009</v>
      </c>
      <c r="C4459" s="11" t="s">
        <v>7725</v>
      </c>
      <c r="D4459" s="10" t="s">
        <v>11</v>
      </c>
      <c r="E4459" s="12">
        <v>1050</v>
      </c>
      <c r="F4459" s="11"/>
      <c r="G4459" s="11"/>
      <c r="H4459" s="11"/>
      <c r="XFB4459" s="45"/>
    </row>
    <row r="4460" s="38" customFormat="1" ht="22.5" spans="1:16382">
      <c r="A4460" s="10" t="s">
        <v>2502</v>
      </c>
      <c r="B4460" s="18">
        <v>331522010</v>
      </c>
      <c r="C4460" s="19" t="s">
        <v>7726</v>
      </c>
      <c r="D4460" s="12" t="s">
        <v>11</v>
      </c>
      <c r="E4460" s="12">
        <v>1930</v>
      </c>
      <c r="F4460" s="19" t="s">
        <v>7727</v>
      </c>
      <c r="G4460" s="19"/>
      <c r="H4460" s="19"/>
      <c r="XFB4460" s="45"/>
    </row>
    <row r="4461" s="38" customFormat="1" ht="22.5" spans="1:16382">
      <c r="A4461" s="10" t="s">
        <v>2502</v>
      </c>
      <c r="B4461" s="5">
        <v>331522011</v>
      </c>
      <c r="C4461" s="11" t="s">
        <v>7728</v>
      </c>
      <c r="D4461" s="10" t="s">
        <v>11</v>
      </c>
      <c r="E4461" s="12">
        <v>2060</v>
      </c>
      <c r="F4461" s="11"/>
      <c r="G4461" s="11"/>
      <c r="H4461" s="11"/>
      <c r="XFB4461" s="45"/>
    </row>
    <row r="4462" s="38" customFormat="1" spans="1:16382">
      <c r="A4462" s="10" t="s">
        <v>2502</v>
      </c>
      <c r="B4462" s="5">
        <v>331522012</v>
      </c>
      <c r="C4462" s="11" t="s">
        <v>7729</v>
      </c>
      <c r="D4462" s="10" t="s">
        <v>11</v>
      </c>
      <c r="E4462" s="12">
        <v>1220</v>
      </c>
      <c r="F4462" s="11"/>
      <c r="G4462" s="11"/>
      <c r="H4462" s="11"/>
      <c r="XFB4462" s="45"/>
    </row>
    <row r="4463" s="38" customFormat="1" spans="1:16382">
      <c r="A4463" s="10" t="s">
        <v>2502</v>
      </c>
      <c r="B4463" s="5">
        <v>331522013</v>
      </c>
      <c r="C4463" s="11" t="s">
        <v>7730</v>
      </c>
      <c r="D4463" s="10" t="s">
        <v>11</v>
      </c>
      <c r="E4463" s="12">
        <v>1160</v>
      </c>
      <c r="F4463" s="11"/>
      <c r="G4463" s="11"/>
      <c r="H4463" s="11"/>
      <c r="XFB4463" s="45"/>
    </row>
    <row r="4464" s="38" customFormat="1" ht="22.5" spans="1:16382">
      <c r="A4464" s="10" t="s">
        <v>2502</v>
      </c>
      <c r="B4464" s="5">
        <v>331522014</v>
      </c>
      <c r="C4464" s="11" t="s">
        <v>7731</v>
      </c>
      <c r="D4464" s="10" t="s">
        <v>11</v>
      </c>
      <c r="E4464" s="12">
        <v>1290</v>
      </c>
      <c r="F4464" s="11"/>
      <c r="G4464" s="11"/>
      <c r="H4464" s="11"/>
      <c r="XFB4464" s="45"/>
    </row>
    <row r="4465" s="38" customFormat="1" spans="1:16382">
      <c r="A4465" s="10" t="s">
        <v>2502</v>
      </c>
      <c r="B4465" s="5">
        <v>331522015</v>
      </c>
      <c r="C4465" s="11" t="s">
        <v>7732</v>
      </c>
      <c r="D4465" s="10" t="s">
        <v>11</v>
      </c>
      <c r="E4465" s="12">
        <v>1290</v>
      </c>
      <c r="F4465" s="11"/>
      <c r="G4465" s="11"/>
      <c r="H4465" s="11"/>
      <c r="XFB4465" s="45"/>
    </row>
    <row r="4466" s="38" customFormat="1" spans="1:16382">
      <c r="A4466" s="10" t="s">
        <v>2502</v>
      </c>
      <c r="B4466" s="5">
        <v>331522016</v>
      </c>
      <c r="C4466" s="11" t="s">
        <v>7733</v>
      </c>
      <c r="D4466" s="10" t="s">
        <v>11</v>
      </c>
      <c r="E4466" s="12">
        <v>1430</v>
      </c>
      <c r="F4466" s="11"/>
      <c r="G4466" s="11"/>
      <c r="H4466" s="11"/>
      <c r="XFB4466" s="45"/>
    </row>
    <row r="4467" s="38" customFormat="1" spans="1:16382">
      <c r="A4467" s="10" t="s">
        <v>2502</v>
      </c>
      <c r="B4467" s="5">
        <v>331523001</v>
      </c>
      <c r="C4467" s="11" t="s">
        <v>7734</v>
      </c>
      <c r="D4467" s="10" t="s">
        <v>11</v>
      </c>
      <c r="E4467" s="12">
        <v>185</v>
      </c>
      <c r="F4467" s="11"/>
      <c r="G4467" s="11"/>
      <c r="H4467" s="11"/>
      <c r="XFB4467" s="45"/>
    </row>
    <row r="4468" s="38" customFormat="1" spans="1:16382">
      <c r="A4468" s="10" t="s">
        <v>2502</v>
      </c>
      <c r="B4468" s="5">
        <v>331523002</v>
      </c>
      <c r="C4468" s="11" t="s">
        <v>7735</v>
      </c>
      <c r="D4468" s="10" t="s">
        <v>11</v>
      </c>
      <c r="E4468" s="12">
        <v>95</v>
      </c>
      <c r="F4468" s="11"/>
      <c r="G4468" s="11"/>
      <c r="H4468" s="11"/>
      <c r="XFB4468" s="45"/>
    </row>
    <row r="4469" s="38" customFormat="1" spans="1:16382">
      <c r="A4469" s="10" t="s">
        <v>2502</v>
      </c>
      <c r="B4469" s="5">
        <v>331523003</v>
      </c>
      <c r="C4469" s="11" t="s">
        <v>7736</v>
      </c>
      <c r="D4469" s="10" t="s">
        <v>11</v>
      </c>
      <c r="E4469" s="12">
        <v>190</v>
      </c>
      <c r="F4469" s="11"/>
      <c r="G4469" s="11" t="s">
        <v>432</v>
      </c>
      <c r="H4469" s="11"/>
      <c r="XFB4469" s="45"/>
    </row>
    <row r="4470" s="38" customFormat="1" spans="1:16382">
      <c r="A4470" s="10" t="s">
        <v>2502</v>
      </c>
      <c r="B4470" s="5">
        <v>331523004</v>
      </c>
      <c r="C4470" s="11" t="s">
        <v>7737</v>
      </c>
      <c r="D4470" s="10" t="s">
        <v>11</v>
      </c>
      <c r="E4470" s="12">
        <v>250</v>
      </c>
      <c r="F4470" s="11"/>
      <c r="G4470" s="11"/>
      <c r="H4470" s="11"/>
      <c r="XFB4470" s="45"/>
    </row>
    <row r="4471" s="38" customFormat="1" spans="1:16382">
      <c r="A4471" s="10" t="s">
        <v>2502</v>
      </c>
      <c r="B4471" s="5">
        <v>331523005</v>
      </c>
      <c r="C4471" s="11" t="s">
        <v>7738</v>
      </c>
      <c r="D4471" s="10" t="s">
        <v>11</v>
      </c>
      <c r="E4471" s="12">
        <v>430</v>
      </c>
      <c r="F4471" s="11"/>
      <c r="G4471" s="11" t="s">
        <v>432</v>
      </c>
      <c r="H4471" s="11"/>
      <c r="XFB4471" s="45"/>
    </row>
    <row r="4472" s="38" customFormat="1" spans="1:16382">
      <c r="A4472" s="10" t="s">
        <v>2502</v>
      </c>
      <c r="B4472" s="5">
        <v>331523006</v>
      </c>
      <c r="C4472" s="11" t="s">
        <v>7739</v>
      </c>
      <c r="D4472" s="10" t="s">
        <v>11</v>
      </c>
      <c r="E4472" s="12">
        <v>580</v>
      </c>
      <c r="F4472" s="11" t="s">
        <v>7740</v>
      </c>
      <c r="G4472" s="11"/>
      <c r="H4472" s="11"/>
      <c r="XFB4472" s="45"/>
    </row>
    <row r="4473" s="38" customFormat="1" spans="1:16382">
      <c r="A4473" s="10" t="s">
        <v>2502</v>
      </c>
      <c r="B4473" s="5">
        <v>331523007</v>
      </c>
      <c r="C4473" s="11" t="s">
        <v>7741</v>
      </c>
      <c r="D4473" s="10" t="s">
        <v>11</v>
      </c>
      <c r="E4473" s="12">
        <v>395</v>
      </c>
      <c r="F4473" s="11" t="s">
        <v>7742</v>
      </c>
      <c r="G4473" s="11"/>
      <c r="H4473" s="11"/>
      <c r="XFB4473" s="45"/>
    </row>
    <row r="4474" s="38" customFormat="1" spans="1:16382">
      <c r="A4474" s="10" t="s">
        <v>2502</v>
      </c>
      <c r="B4474" s="5">
        <v>331523008</v>
      </c>
      <c r="C4474" s="11" t="s">
        <v>7743</v>
      </c>
      <c r="D4474" s="10" t="s">
        <v>11</v>
      </c>
      <c r="E4474" s="12">
        <v>300</v>
      </c>
      <c r="F4474" s="11" t="s">
        <v>7744</v>
      </c>
      <c r="G4474" s="11"/>
      <c r="H4474" s="11"/>
      <c r="XFB4474" s="45"/>
    </row>
    <row r="4475" s="38" customFormat="1" spans="1:16382">
      <c r="A4475" s="10" t="s">
        <v>2502</v>
      </c>
      <c r="B4475" s="5">
        <v>331523009</v>
      </c>
      <c r="C4475" s="11" t="s">
        <v>7745</v>
      </c>
      <c r="D4475" s="10" t="s">
        <v>11</v>
      </c>
      <c r="E4475" s="12">
        <v>170</v>
      </c>
      <c r="F4475" s="11" t="s">
        <v>7746</v>
      </c>
      <c r="G4475" s="11"/>
      <c r="H4475" s="11"/>
      <c r="XFB4475" s="45"/>
    </row>
    <row r="4476" s="38" customFormat="1" spans="1:16382">
      <c r="A4476" s="10" t="s">
        <v>2502</v>
      </c>
      <c r="B4476" s="5">
        <v>331523010</v>
      </c>
      <c r="C4476" s="11" t="s">
        <v>7747</v>
      </c>
      <c r="D4476" s="10" t="s">
        <v>11</v>
      </c>
      <c r="E4476" s="12">
        <v>30</v>
      </c>
      <c r="F4476" s="11"/>
      <c r="G4476" s="11"/>
      <c r="H4476" s="11"/>
      <c r="XFB4476" s="45"/>
    </row>
    <row r="4477" s="38" customFormat="1" spans="1:16382">
      <c r="A4477" s="10" t="s">
        <v>2502</v>
      </c>
      <c r="B4477" s="5">
        <v>331523011</v>
      </c>
      <c r="C4477" s="11" t="s">
        <v>7748</v>
      </c>
      <c r="D4477" s="10" t="s">
        <v>753</v>
      </c>
      <c r="E4477" s="12">
        <v>72</v>
      </c>
      <c r="F4477" s="11"/>
      <c r="G4477" s="11"/>
      <c r="H4477" s="11"/>
      <c r="XFB4477" s="45"/>
    </row>
    <row r="4478" s="38" customFormat="1" spans="1:16382">
      <c r="A4478" s="10" t="s">
        <v>2502</v>
      </c>
      <c r="B4478" s="5">
        <v>331523012</v>
      </c>
      <c r="C4478" s="11" t="s">
        <v>7749</v>
      </c>
      <c r="D4478" s="10" t="s">
        <v>11</v>
      </c>
      <c r="E4478" s="12">
        <v>380</v>
      </c>
      <c r="F4478" s="11"/>
      <c r="G4478" s="11"/>
      <c r="H4478" s="11"/>
      <c r="XFB4478" s="45"/>
    </row>
    <row r="4479" s="38" customFormat="1" spans="1:16382">
      <c r="A4479" s="10" t="s">
        <v>2502</v>
      </c>
      <c r="B4479" s="5">
        <v>331601001</v>
      </c>
      <c r="C4479" s="11" t="s">
        <v>7750</v>
      </c>
      <c r="D4479" s="10" t="s">
        <v>11</v>
      </c>
      <c r="E4479" s="12">
        <v>100</v>
      </c>
      <c r="F4479" s="11" t="s">
        <v>4305</v>
      </c>
      <c r="G4479" s="11" t="s">
        <v>3450</v>
      </c>
      <c r="H4479" s="11"/>
      <c r="XFB4479" s="45"/>
    </row>
    <row r="4480" s="38" customFormat="1" ht="22.5" spans="1:16382">
      <c r="A4480" s="10" t="s">
        <v>2502</v>
      </c>
      <c r="B4480" s="5" t="s">
        <v>7751</v>
      </c>
      <c r="C4480" s="5" t="s">
        <v>7752</v>
      </c>
      <c r="D4480" s="10" t="s">
        <v>11</v>
      </c>
      <c r="E4480" s="12">
        <v>120</v>
      </c>
      <c r="F4480" s="11"/>
      <c r="G4480" s="11" t="s">
        <v>3450</v>
      </c>
      <c r="H4480" s="11"/>
      <c r="XFB4480" s="45"/>
    </row>
    <row r="4481" s="38" customFormat="1" ht="22.5" spans="1:16382">
      <c r="A4481" s="10" t="s">
        <v>2502</v>
      </c>
      <c r="B4481" s="5">
        <v>331601002</v>
      </c>
      <c r="C4481" s="11" t="s">
        <v>7753</v>
      </c>
      <c r="D4481" s="10" t="s">
        <v>493</v>
      </c>
      <c r="E4481" s="12">
        <v>800</v>
      </c>
      <c r="F4481" s="11" t="s">
        <v>7754</v>
      </c>
      <c r="G4481" s="11" t="s">
        <v>7755</v>
      </c>
      <c r="H4481" s="19" t="s">
        <v>7756</v>
      </c>
      <c r="XFB4481" s="45"/>
    </row>
    <row r="4482" s="38" customFormat="1" spans="1:16382">
      <c r="A4482" s="10" t="s">
        <v>2502</v>
      </c>
      <c r="B4482" s="5">
        <v>331601003</v>
      </c>
      <c r="C4482" s="11" t="s">
        <v>7757</v>
      </c>
      <c r="D4482" s="10" t="s">
        <v>493</v>
      </c>
      <c r="E4482" s="12">
        <v>800</v>
      </c>
      <c r="F4482" s="11"/>
      <c r="G4482" s="11"/>
      <c r="H4482" s="11"/>
      <c r="XFB4482" s="45"/>
    </row>
    <row r="4483" s="38" customFormat="1" spans="1:16382">
      <c r="A4483" s="10" t="s">
        <v>2502</v>
      </c>
      <c r="B4483" s="5">
        <v>331601004</v>
      </c>
      <c r="C4483" s="11" t="s">
        <v>7758</v>
      </c>
      <c r="D4483" s="10" t="s">
        <v>493</v>
      </c>
      <c r="E4483" s="12">
        <v>1030</v>
      </c>
      <c r="F4483" s="11" t="s">
        <v>7759</v>
      </c>
      <c r="G4483" s="11"/>
      <c r="H4483" s="11"/>
      <c r="XFB4483" s="45"/>
    </row>
    <row r="4484" s="38" customFormat="1" spans="1:16382">
      <c r="A4484" s="10" t="s">
        <v>2502</v>
      </c>
      <c r="B4484" s="18">
        <v>331601005</v>
      </c>
      <c r="C4484" s="19" t="s">
        <v>7760</v>
      </c>
      <c r="D4484" s="12" t="s">
        <v>493</v>
      </c>
      <c r="E4484" s="12">
        <v>2330</v>
      </c>
      <c r="F4484" s="19" t="s">
        <v>7761</v>
      </c>
      <c r="G4484" s="19"/>
      <c r="H4484" s="19"/>
      <c r="XFB4484" s="45"/>
    </row>
    <row r="4485" s="38" customFormat="1" spans="1:16382">
      <c r="A4485" s="10" t="s">
        <v>2502</v>
      </c>
      <c r="B4485" s="18" t="s">
        <v>7762</v>
      </c>
      <c r="C4485" s="18" t="s">
        <v>7763</v>
      </c>
      <c r="D4485" s="12" t="s">
        <v>493</v>
      </c>
      <c r="E4485" s="12">
        <v>3100</v>
      </c>
      <c r="F4485" s="19" t="s">
        <v>7761</v>
      </c>
      <c r="G4485" s="19"/>
      <c r="H4485" s="19"/>
      <c r="XFB4485" s="45"/>
    </row>
    <row r="4486" s="38" customFormat="1" spans="1:16382">
      <c r="A4486" s="10" t="s">
        <v>2502</v>
      </c>
      <c r="B4486" s="18">
        <v>331601006</v>
      </c>
      <c r="C4486" s="19" t="s">
        <v>7764</v>
      </c>
      <c r="D4486" s="12" t="s">
        <v>493</v>
      </c>
      <c r="E4486" s="12">
        <v>3100</v>
      </c>
      <c r="F4486" s="19" t="s">
        <v>7765</v>
      </c>
      <c r="G4486" s="19"/>
      <c r="H4486" s="19"/>
      <c r="XFB4486" s="45"/>
    </row>
    <row r="4487" s="38" customFormat="1" spans="1:16382">
      <c r="A4487" s="10" t="s">
        <v>2502</v>
      </c>
      <c r="B4487" s="18">
        <v>331601007</v>
      </c>
      <c r="C4487" s="19" t="s">
        <v>7766</v>
      </c>
      <c r="D4487" s="12" t="s">
        <v>493</v>
      </c>
      <c r="E4487" s="12">
        <v>2270</v>
      </c>
      <c r="F4487" s="19" t="s">
        <v>7767</v>
      </c>
      <c r="G4487" s="19" t="s">
        <v>6937</v>
      </c>
      <c r="H4487" s="19"/>
      <c r="XFB4487" s="45"/>
    </row>
    <row r="4488" s="38" customFormat="1" ht="22.5" spans="1:16382">
      <c r="A4488" s="10" t="s">
        <v>2502</v>
      </c>
      <c r="B4488" s="18">
        <v>331601008</v>
      </c>
      <c r="C4488" s="19" t="s">
        <v>7768</v>
      </c>
      <c r="D4488" s="12" t="s">
        <v>493</v>
      </c>
      <c r="E4488" s="12">
        <v>4330</v>
      </c>
      <c r="F4488" s="19" t="s">
        <v>7769</v>
      </c>
      <c r="G4488" s="19"/>
      <c r="H4488" s="19"/>
      <c r="XFB4488" s="45"/>
    </row>
    <row r="4489" s="38" customFormat="1" ht="22.5" spans="1:16382">
      <c r="A4489" s="10" t="s">
        <v>2502</v>
      </c>
      <c r="B4489" s="18">
        <v>331601009</v>
      </c>
      <c r="C4489" s="19" t="s">
        <v>7770</v>
      </c>
      <c r="D4489" s="12" t="s">
        <v>493</v>
      </c>
      <c r="E4489" s="12">
        <v>3550</v>
      </c>
      <c r="F4489" s="19" t="s">
        <v>7771</v>
      </c>
      <c r="G4489" s="19" t="s">
        <v>6937</v>
      </c>
      <c r="H4489" s="19"/>
      <c r="XFB4489" s="45"/>
    </row>
    <row r="4490" s="38" customFormat="1" spans="1:16382">
      <c r="A4490" s="10" t="s">
        <v>2502</v>
      </c>
      <c r="B4490" s="18">
        <v>331601010</v>
      </c>
      <c r="C4490" s="19" t="s">
        <v>7772</v>
      </c>
      <c r="D4490" s="12" t="s">
        <v>493</v>
      </c>
      <c r="E4490" s="12">
        <v>1420</v>
      </c>
      <c r="F4490" s="19" t="s">
        <v>7773</v>
      </c>
      <c r="G4490" s="19"/>
      <c r="H4490" s="19"/>
      <c r="XFB4490" s="45"/>
    </row>
    <row r="4491" s="38" customFormat="1" spans="1:16382">
      <c r="A4491" s="10" t="s">
        <v>2502</v>
      </c>
      <c r="B4491" s="18">
        <v>331601014</v>
      </c>
      <c r="C4491" s="19" t="s">
        <v>7774</v>
      </c>
      <c r="D4491" s="12" t="s">
        <v>493</v>
      </c>
      <c r="E4491" s="12">
        <v>1990</v>
      </c>
      <c r="F4491" s="19" t="s">
        <v>7775</v>
      </c>
      <c r="G4491" s="19"/>
      <c r="H4491" s="19"/>
      <c r="XFB4491" s="45"/>
    </row>
    <row r="4492" s="38" customFormat="1" spans="1:16382">
      <c r="A4492" s="10" t="s">
        <v>2502</v>
      </c>
      <c r="B4492" s="5">
        <v>331602001</v>
      </c>
      <c r="C4492" s="11" t="s">
        <v>7776</v>
      </c>
      <c r="D4492" s="10" t="s">
        <v>11</v>
      </c>
      <c r="E4492" s="12">
        <v>100</v>
      </c>
      <c r="F4492" s="11" t="s">
        <v>7777</v>
      </c>
      <c r="G4492" s="11"/>
      <c r="H4492" s="11"/>
      <c r="XFB4492" s="45"/>
    </row>
    <row r="4493" s="38" customFormat="1" spans="1:16382">
      <c r="A4493" s="10" t="s">
        <v>2502</v>
      </c>
      <c r="B4493" s="5">
        <v>331602002</v>
      </c>
      <c r="C4493" s="11" t="s">
        <v>7778</v>
      </c>
      <c r="D4493" s="10" t="s">
        <v>11</v>
      </c>
      <c r="E4493" s="12">
        <v>120</v>
      </c>
      <c r="F4493" s="11" t="s">
        <v>7779</v>
      </c>
      <c r="G4493" s="11"/>
      <c r="H4493" s="11"/>
      <c r="XFB4493" s="45"/>
    </row>
    <row r="4494" s="38" customFormat="1" spans="1:16382">
      <c r="A4494" s="10" t="s">
        <v>2502</v>
      </c>
      <c r="B4494" s="5">
        <v>331602003</v>
      </c>
      <c r="C4494" s="11" t="s">
        <v>7780</v>
      </c>
      <c r="D4494" s="10" t="s">
        <v>7781</v>
      </c>
      <c r="E4494" s="12">
        <v>120</v>
      </c>
      <c r="F4494" s="11" t="s">
        <v>7782</v>
      </c>
      <c r="G4494" s="11"/>
      <c r="H4494" s="11"/>
      <c r="XFB4494" s="45"/>
    </row>
    <row r="4495" s="38" customFormat="1" ht="22.5" spans="1:16382">
      <c r="A4495" s="10" t="s">
        <v>2502</v>
      </c>
      <c r="B4495" s="5" t="s">
        <v>7783</v>
      </c>
      <c r="C4495" s="11" t="s">
        <v>7784</v>
      </c>
      <c r="D4495" s="10" t="s">
        <v>7781</v>
      </c>
      <c r="E4495" s="12">
        <v>155</v>
      </c>
      <c r="F4495" s="11" t="s">
        <v>7782</v>
      </c>
      <c r="G4495" s="11"/>
      <c r="H4495" s="11"/>
      <c r="XFB4495" s="45"/>
    </row>
    <row r="4496" s="38" customFormat="1" ht="33.75" spans="1:16382">
      <c r="A4496" s="10" t="s">
        <v>2502</v>
      </c>
      <c r="B4496" s="5">
        <v>331602004</v>
      </c>
      <c r="C4496" s="11" t="s">
        <v>7785</v>
      </c>
      <c r="D4496" s="10" t="s">
        <v>7786</v>
      </c>
      <c r="E4496" s="12">
        <v>120</v>
      </c>
      <c r="F4496" s="11" t="s">
        <v>7787</v>
      </c>
      <c r="G4496" s="11"/>
      <c r="H4496" s="11"/>
      <c r="XFB4496" s="45"/>
    </row>
    <row r="4497" s="38" customFormat="1" spans="1:16382">
      <c r="A4497" s="10" t="s">
        <v>2502</v>
      </c>
      <c r="B4497" s="5" t="s">
        <v>7788</v>
      </c>
      <c r="C4497" s="11" t="s">
        <v>7789</v>
      </c>
      <c r="D4497" s="10" t="s">
        <v>7786</v>
      </c>
      <c r="E4497" s="12">
        <v>420</v>
      </c>
      <c r="F4497" s="11" t="s">
        <v>7790</v>
      </c>
      <c r="G4497" s="11"/>
      <c r="H4497" s="11"/>
      <c r="XFB4497" s="45"/>
    </row>
    <row r="4498" s="38" customFormat="1" ht="45.75" spans="1:16382">
      <c r="A4498" s="10" t="s">
        <v>2502</v>
      </c>
      <c r="B4498" s="5">
        <v>331602005</v>
      </c>
      <c r="C4498" s="11" t="s">
        <v>7791</v>
      </c>
      <c r="D4498" s="10" t="s">
        <v>11</v>
      </c>
      <c r="E4498" s="12">
        <v>800</v>
      </c>
      <c r="F4498" s="11" t="s">
        <v>7792</v>
      </c>
      <c r="G4498" s="11"/>
      <c r="H4498" s="11"/>
      <c r="XFB4498" s="45"/>
    </row>
    <row r="4499" s="38" customFormat="1" ht="45.75" spans="1:16382">
      <c r="A4499" s="10" t="s">
        <v>2502</v>
      </c>
      <c r="B4499" s="5" t="s">
        <v>7793</v>
      </c>
      <c r="C4499" s="5" t="s">
        <v>7794</v>
      </c>
      <c r="D4499" s="10" t="s">
        <v>11</v>
      </c>
      <c r="E4499" s="12">
        <v>990</v>
      </c>
      <c r="F4499" s="11" t="s">
        <v>7792</v>
      </c>
      <c r="G4499" s="11"/>
      <c r="H4499" s="11"/>
      <c r="XFB4499" s="45"/>
    </row>
    <row r="4500" s="38" customFormat="1" ht="45.75" spans="1:16382">
      <c r="A4500" s="10" t="s">
        <v>2502</v>
      </c>
      <c r="B4500" s="5" t="s">
        <v>7795</v>
      </c>
      <c r="C4500" s="5" t="s">
        <v>7796</v>
      </c>
      <c r="D4500" s="10" t="s">
        <v>11</v>
      </c>
      <c r="E4500" s="12">
        <v>1030</v>
      </c>
      <c r="F4500" s="11" t="s">
        <v>7792</v>
      </c>
      <c r="G4500" s="11"/>
      <c r="H4500" s="11"/>
      <c r="XFB4500" s="45"/>
    </row>
    <row r="4501" s="38" customFormat="1" ht="45.75" spans="1:16382">
      <c r="A4501" s="10" t="s">
        <v>2502</v>
      </c>
      <c r="B4501" s="5">
        <v>331602006</v>
      </c>
      <c r="C4501" s="11" t="s">
        <v>7797</v>
      </c>
      <c r="D4501" s="10" t="s">
        <v>11</v>
      </c>
      <c r="E4501" s="12">
        <v>670</v>
      </c>
      <c r="F4501" s="11" t="s">
        <v>7798</v>
      </c>
      <c r="G4501" s="11"/>
      <c r="H4501" s="11"/>
      <c r="XFB4501" s="45"/>
    </row>
    <row r="4502" s="38" customFormat="1" ht="45.75" spans="1:16382">
      <c r="A4502" s="10" t="s">
        <v>2502</v>
      </c>
      <c r="B4502" s="5" t="s">
        <v>7799</v>
      </c>
      <c r="C4502" s="5" t="s">
        <v>7800</v>
      </c>
      <c r="D4502" s="10" t="s">
        <v>11</v>
      </c>
      <c r="E4502" s="12">
        <v>800</v>
      </c>
      <c r="F4502" s="11" t="s">
        <v>7798</v>
      </c>
      <c r="G4502" s="11"/>
      <c r="H4502" s="11"/>
      <c r="XFB4502" s="45"/>
    </row>
    <row r="4503" s="38" customFormat="1" ht="45.75" spans="1:16382">
      <c r="A4503" s="10" t="s">
        <v>2502</v>
      </c>
      <c r="B4503" s="5" t="s">
        <v>7801</v>
      </c>
      <c r="C4503" s="5" t="s">
        <v>7802</v>
      </c>
      <c r="D4503" s="10" t="s">
        <v>11</v>
      </c>
      <c r="E4503" s="12">
        <v>870</v>
      </c>
      <c r="F4503" s="11" t="s">
        <v>7798</v>
      </c>
      <c r="G4503" s="11"/>
      <c r="H4503" s="11"/>
      <c r="XFB4503" s="45"/>
    </row>
    <row r="4504" s="38" customFormat="1" ht="45.75" spans="1:16382">
      <c r="A4504" s="10" t="s">
        <v>2502</v>
      </c>
      <c r="B4504" s="5">
        <v>331602007</v>
      </c>
      <c r="C4504" s="11" t="s">
        <v>7803</v>
      </c>
      <c r="D4504" s="10" t="s">
        <v>11</v>
      </c>
      <c r="E4504" s="12">
        <v>530</v>
      </c>
      <c r="F4504" s="11" t="s">
        <v>7804</v>
      </c>
      <c r="G4504" s="11"/>
      <c r="H4504" s="11"/>
      <c r="XFB4504" s="45"/>
    </row>
    <row r="4505" s="38" customFormat="1" ht="45.75" spans="1:16382">
      <c r="A4505" s="10" t="s">
        <v>2502</v>
      </c>
      <c r="B4505" s="5" t="s">
        <v>7805</v>
      </c>
      <c r="C4505" s="5" t="s">
        <v>7806</v>
      </c>
      <c r="D4505" s="10" t="s">
        <v>11</v>
      </c>
      <c r="E4505" s="12">
        <v>670</v>
      </c>
      <c r="F4505" s="11" t="s">
        <v>7804</v>
      </c>
      <c r="G4505" s="11"/>
      <c r="H4505" s="11"/>
      <c r="XFB4505" s="45"/>
    </row>
    <row r="4506" s="38" customFormat="1" ht="45.75" spans="1:16382">
      <c r="A4506" s="10" t="s">
        <v>2502</v>
      </c>
      <c r="B4506" s="5" t="s">
        <v>7807</v>
      </c>
      <c r="C4506" s="5" t="s">
        <v>7808</v>
      </c>
      <c r="D4506" s="10" t="s">
        <v>11</v>
      </c>
      <c r="E4506" s="12">
        <v>730</v>
      </c>
      <c r="F4506" s="11" t="s">
        <v>7804</v>
      </c>
      <c r="G4506" s="11"/>
      <c r="H4506" s="11"/>
      <c r="XFB4506" s="45"/>
    </row>
    <row r="4507" s="38" customFormat="1" spans="1:16382">
      <c r="A4507" s="10" t="s">
        <v>2502</v>
      </c>
      <c r="B4507" s="5">
        <v>331602009</v>
      </c>
      <c r="C4507" s="11" t="s">
        <v>7809</v>
      </c>
      <c r="D4507" s="10" t="s">
        <v>11</v>
      </c>
      <c r="E4507" s="12">
        <v>930</v>
      </c>
      <c r="F4507" s="11" t="s">
        <v>7810</v>
      </c>
      <c r="G4507" s="11"/>
      <c r="H4507" s="11"/>
      <c r="XFB4507" s="45"/>
    </row>
    <row r="4508" s="38" customFormat="1" spans="1:16382">
      <c r="A4508" s="10" t="s">
        <v>2502</v>
      </c>
      <c r="B4508" s="5">
        <v>331602010</v>
      </c>
      <c r="C4508" s="11" t="s">
        <v>7811</v>
      </c>
      <c r="D4508" s="10" t="s">
        <v>11</v>
      </c>
      <c r="E4508" s="12">
        <v>530</v>
      </c>
      <c r="F4508" s="11" t="s">
        <v>7812</v>
      </c>
      <c r="G4508" s="11" t="s">
        <v>7813</v>
      </c>
      <c r="H4508" s="11"/>
      <c r="XFB4508" s="45"/>
    </row>
    <row r="4509" s="38" customFormat="1" spans="1:16382">
      <c r="A4509" s="10" t="s">
        <v>2502</v>
      </c>
      <c r="B4509" s="5">
        <v>331602011</v>
      </c>
      <c r="C4509" s="11" t="s">
        <v>7814</v>
      </c>
      <c r="D4509" s="10" t="s">
        <v>493</v>
      </c>
      <c r="E4509" s="12">
        <v>350</v>
      </c>
      <c r="F4509" s="11"/>
      <c r="G4509" s="11"/>
      <c r="H4509" s="11"/>
      <c r="XFB4509" s="45"/>
    </row>
    <row r="4510" s="38" customFormat="1" spans="1:16382">
      <c r="A4510" s="10" t="s">
        <v>2502</v>
      </c>
      <c r="B4510" s="5">
        <v>331602012</v>
      </c>
      <c r="C4510" s="11" t="s">
        <v>7815</v>
      </c>
      <c r="D4510" s="10" t="s">
        <v>11</v>
      </c>
      <c r="E4510" s="12">
        <v>1030</v>
      </c>
      <c r="F4510" s="11"/>
      <c r="G4510" s="11"/>
      <c r="H4510" s="11"/>
      <c r="XFB4510" s="45"/>
    </row>
    <row r="4511" s="38" customFormat="1" spans="1:16382">
      <c r="A4511" s="10" t="s">
        <v>2502</v>
      </c>
      <c r="B4511" s="5">
        <v>331602013</v>
      </c>
      <c r="C4511" s="11" t="s">
        <v>7816</v>
      </c>
      <c r="D4511" s="10" t="s">
        <v>11</v>
      </c>
      <c r="E4511" s="12">
        <v>970</v>
      </c>
      <c r="F4511" s="11"/>
      <c r="G4511" s="11" t="s">
        <v>7817</v>
      </c>
      <c r="H4511" s="11"/>
      <c r="XFB4511" s="45"/>
    </row>
    <row r="4512" s="38" customFormat="1" spans="1:16382">
      <c r="A4512" s="10" t="s">
        <v>2502</v>
      </c>
      <c r="B4512" s="5">
        <v>331603001</v>
      </c>
      <c r="C4512" s="11" t="s">
        <v>7818</v>
      </c>
      <c r="D4512" s="10" t="s">
        <v>753</v>
      </c>
      <c r="E4512" s="12">
        <v>530</v>
      </c>
      <c r="F4512" s="11" t="s">
        <v>7819</v>
      </c>
      <c r="G4512" s="11"/>
      <c r="H4512" s="11"/>
      <c r="XFB4512" s="45"/>
    </row>
    <row r="4513" s="38" customFormat="1" spans="1:16382">
      <c r="A4513" s="10" t="s">
        <v>2502</v>
      </c>
      <c r="B4513" s="5">
        <v>331603002</v>
      </c>
      <c r="C4513" s="11" t="s">
        <v>7820</v>
      </c>
      <c r="D4513" s="10" t="s">
        <v>753</v>
      </c>
      <c r="E4513" s="12">
        <v>530</v>
      </c>
      <c r="F4513" s="11" t="s">
        <v>7821</v>
      </c>
      <c r="G4513" s="11"/>
      <c r="H4513" s="11"/>
      <c r="XFB4513" s="45"/>
    </row>
    <row r="4514" s="38" customFormat="1" ht="22.5" spans="1:16382">
      <c r="A4514" s="10" t="s">
        <v>2502</v>
      </c>
      <c r="B4514" s="5">
        <v>331603003</v>
      </c>
      <c r="C4514" s="11" t="s">
        <v>7822</v>
      </c>
      <c r="D4514" s="10" t="s">
        <v>753</v>
      </c>
      <c r="E4514" s="12">
        <v>760</v>
      </c>
      <c r="F4514" s="11" t="s">
        <v>7821</v>
      </c>
      <c r="G4514" s="11"/>
      <c r="H4514" s="11"/>
      <c r="XFB4514" s="45"/>
    </row>
    <row r="4515" s="38" customFormat="1" ht="22.5" spans="1:16382">
      <c r="A4515" s="10" t="s">
        <v>2502</v>
      </c>
      <c r="B4515" s="5">
        <v>331603004</v>
      </c>
      <c r="C4515" s="11" t="s">
        <v>7823</v>
      </c>
      <c r="D4515" s="10" t="s">
        <v>753</v>
      </c>
      <c r="E4515" s="12">
        <v>1110</v>
      </c>
      <c r="F4515" s="11" t="s">
        <v>7821</v>
      </c>
      <c r="G4515" s="11"/>
      <c r="H4515" s="11"/>
      <c r="XFB4515" s="45"/>
    </row>
    <row r="4516" s="38" customFormat="1" spans="1:16382">
      <c r="A4516" s="10" t="s">
        <v>2502</v>
      </c>
      <c r="B4516" s="5">
        <v>331603005</v>
      </c>
      <c r="C4516" s="11" t="s">
        <v>7824</v>
      </c>
      <c r="D4516" s="10" t="s">
        <v>11</v>
      </c>
      <c r="E4516" s="12">
        <v>800</v>
      </c>
      <c r="F4516" s="11"/>
      <c r="G4516" s="11"/>
      <c r="H4516" s="11"/>
      <c r="XFB4516" s="45"/>
    </row>
    <row r="4517" s="38" customFormat="1" spans="1:16382">
      <c r="A4517" s="10" t="s">
        <v>2502</v>
      </c>
      <c r="B4517" s="5">
        <v>331603006</v>
      </c>
      <c r="C4517" s="11" t="s">
        <v>7825</v>
      </c>
      <c r="D4517" s="10" t="s">
        <v>7826</v>
      </c>
      <c r="E4517" s="12">
        <v>1680</v>
      </c>
      <c r="F4517" s="11" t="s">
        <v>7827</v>
      </c>
      <c r="G4517" s="11"/>
      <c r="H4517" s="11"/>
      <c r="XFB4517" s="45"/>
    </row>
    <row r="4518" s="38" customFormat="1" spans="1:16382">
      <c r="A4518" s="10" t="s">
        <v>2502</v>
      </c>
      <c r="B4518" s="5">
        <v>331603007</v>
      </c>
      <c r="C4518" s="11" t="s">
        <v>7828</v>
      </c>
      <c r="D4518" s="10" t="s">
        <v>11</v>
      </c>
      <c r="E4518" s="12">
        <v>670</v>
      </c>
      <c r="F4518" s="11"/>
      <c r="G4518" s="11"/>
      <c r="H4518" s="11"/>
      <c r="XFB4518" s="45"/>
    </row>
    <row r="4519" s="38" customFormat="1" spans="1:16382">
      <c r="A4519" s="10" t="s">
        <v>2502</v>
      </c>
      <c r="B4519" s="5">
        <v>331603008</v>
      </c>
      <c r="C4519" s="11" t="s">
        <v>7829</v>
      </c>
      <c r="D4519" s="10" t="s">
        <v>11</v>
      </c>
      <c r="E4519" s="12">
        <v>265</v>
      </c>
      <c r="F4519" s="11"/>
      <c r="G4519" s="11"/>
      <c r="H4519" s="11"/>
      <c r="XFB4519" s="45"/>
    </row>
    <row r="4520" s="38" customFormat="1" ht="22.5" spans="1:16382">
      <c r="A4520" s="10" t="s">
        <v>2502</v>
      </c>
      <c r="B4520" s="5">
        <v>331603009</v>
      </c>
      <c r="C4520" s="11" t="s">
        <v>7830</v>
      </c>
      <c r="D4520" s="10" t="s">
        <v>7831</v>
      </c>
      <c r="E4520" s="12">
        <v>170</v>
      </c>
      <c r="F4520" s="11" t="s">
        <v>5237</v>
      </c>
      <c r="G4520" s="11"/>
      <c r="H4520" s="11"/>
      <c r="XFB4520" s="45"/>
    </row>
    <row r="4521" s="38" customFormat="1" ht="22.5" spans="1:16382">
      <c r="A4521" s="10" t="s">
        <v>2502</v>
      </c>
      <c r="B4521" s="5">
        <v>331603010</v>
      </c>
      <c r="C4521" s="11" t="s">
        <v>7832</v>
      </c>
      <c r="D4521" s="10" t="s">
        <v>7831</v>
      </c>
      <c r="E4521" s="12">
        <v>170</v>
      </c>
      <c r="F4521" s="11" t="s">
        <v>5237</v>
      </c>
      <c r="G4521" s="11"/>
      <c r="H4521" s="11"/>
      <c r="XFB4521" s="45"/>
    </row>
    <row r="4522" s="38" customFormat="1" ht="22.5" spans="1:16382">
      <c r="A4522" s="10" t="s">
        <v>2502</v>
      </c>
      <c r="B4522" s="5">
        <v>331603011</v>
      </c>
      <c r="C4522" s="11" t="s">
        <v>7833</v>
      </c>
      <c r="D4522" s="10" t="s">
        <v>7831</v>
      </c>
      <c r="E4522" s="12">
        <v>335</v>
      </c>
      <c r="F4522" s="11"/>
      <c r="G4522" s="11"/>
      <c r="H4522" s="11"/>
      <c r="XFB4522" s="45"/>
    </row>
    <row r="4523" s="38" customFormat="1" ht="22.5" spans="1:16382">
      <c r="A4523" s="10" t="s">
        <v>2502</v>
      </c>
      <c r="B4523" s="18">
        <v>331603012</v>
      </c>
      <c r="C4523" s="19" t="s">
        <v>7834</v>
      </c>
      <c r="D4523" s="12" t="s">
        <v>7831</v>
      </c>
      <c r="E4523" s="12">
        <v>445</v>
      </c>
      <c r="F4523" s="19"/>
      <c r="G4523" s="19"/>
      <c r="H4523" s="19"/>
      <c r="XFB4523" s="45"/>
    </row>
    <row r="4524" s="38" customFormat="1" ht="22.5" spans="1:16382">
      <c r="A4524" s="10" t="s">
        <v>2502</v>
      </c>
      <c r="B4524" s="5">
        <v>331603013</v>
      </c>
      <c r="C4524" s="11" t="s">
        <v>7835</v>
      </c>
      <c r="D4524" s="10" t="s">
        <v>7831</v>
      </c>
      <c r="E4524" s="12">
        <v>230</v>
      </c>
      <c r="F4524" s="11"/>
      <c r="G4524" s="11"/>
      <c r="H4524" s="11"/>
      <c r="XFB4524" s="45"/>
    </row>
    <row r="4525" s="38" customFormat="1" ht="22.5" spans="1:16382">
      <c r="A4525" s="10" t="s">
        <v>2502</v>
      </c>
      <c r="B4525" s="5">
        <v>331603014</v>
      </c>
      <c r="C4525" s="11" t="s">
        <v>7836</v>
      </c>
      <c r="D4525" s="10" t="s">
        <v>7831</v>
      </c>
      <c r="E4525" s="12">
        <v>230</v>
      </c>
      <c r="F4525" s="11"/>
      <c r="G4525" s="11"/>
      <c r="H4525" s="11"/>
      <c r="XFB4525" s="45"/>
    </row>
    <row r="4526" s="38" customFormat="1" ht="22.5" spans="1:16382">
      <c r="A4526" s="10" t="s">
        <v>2502</v>
      </c>
      <c r="B4526" s="5">
        <v>331603015</v>
      </c>
      <c r="C4526" s="11" t="s">
        <v>7837</v>
      </c>
      <c r="D4526" s="10" t="s">
        <v>7831</v>
      </c>
      <c r="E4526" s="12">
        <v>460</v>
      </c>
      <c r="F4526" s="11"/>
      <c r="G4526" s="11"/>
      <c r="H4526" s="11"/>
      <c r="XFB4526" s="45"/>
    </row>
    <row r="4527" s="38" customFormat="1" ht="22.5" spans="1:16382">
      <c r="A4527" s="10" t="s">
        <v>2502</v>
      </c>
      <c r="B4527" s="5">
        <v>331603016</v>
      </c>
      <c r="C4527" s="11" t="s">
        <v>7838</v>
      </c>
      <c r="D4527" s="10" t="s">
        <v>7831</v>
      </c>
      <c r="E4527" s="12">
        <v>70</v>
      </c>
      <c r="F4527" s="11"/>
      <c r="G4527" s="11" t="s">
        <v>7839</v>
      </c>
      <c r="H4527" s="11"/>
      <c r="XFB4527" s="45"/>
    </row>
    <row r="4528" s="38" customFormat="1" spans="1:16382">
      <c r="A4528" s="10" t="s">
        <v>2502</v>
      </c>
      <c r="B4528" s="5">
        <v>331603017</v>
      </c>
      <c r="C4528" s="11" t="s">
        <v>7840</v>
      </c>
      <c r="D4528" s="10" t="s">
        <v>11</v>
      </c>
      <c r="E4528" s="12">
        <v>56</v>
      </c>
      <c r="F4528" s="11" t="s">
        <v>7841</v>
      </c>
      <c r="G4528" s="11"/>
      <c r="H4528" s="11"/>
      <c r="XFB4528" s="45"/>
    </row>
    <row r="4529" s="38" customFormat="1" ht="22.5" spans="1:16382">
      <c r="A4529" s="10" t="s">
        <v>2502</v>
      </c>
      <c r="B4529" s="5">
        <v>331603018</v>
      </c>
      <c r="C4529" s="11" t="s">
        <v>7842</v>
      </c>
      <c r="D4529" s="10" t="s">
        <v>753</v>
      </c>
      <c r="E4529" s="12">
        <v>265</v>
      </c>
      <c r="F4529" s="11" t="s">
        <v>7843</v>
      </c>
      <c r="G4529" s="11" t="s">
        <v>7844</v>
      </c>
      <c r="H4529" s="11"/>
      <c r="XFB4529" s="45"/>
    </row>
    <row r="4530" s="38" customFormat="1" ht="22.5" spans="1:16382">
      <c r="A4530" s="10" t="s">
        <v>2502</v>
      </c>
      <c r="B4530" s="5">
        <v>331603019</v>
      </c>
      <c r="C4530" s="11" t="s">
        <v>7845</v>
      </c>
      <c r="D4530" s="10" t="s">
        <v>7831</v>
      </c>
      <c r="E4530" s="12">
        <v>335</v>
      </c>
      <c r="F4530" s="11"/>
      <c r="G4530" s="11"/>
      <c r="H4530" s="11"/>
      <c r="XFB4530" s="45"/>
    </row>
    <row r="4531" s="38" customFormat="1" ht="22.5" spans="1:16382">
      <c r="A4531" s="10" t="s">
        <v>2502</v>
      </c>
      <c r="B4531" s="5">
        <v>331603020</v>
      </c>
      <c r="C4531" s="11" t="s">
        <v>7846</v>
      </c>
      <c r="D4531" s="10" t="s">
        <v>7831</v>
      </c>
      <c r="E4531" s="12">
        <v>140</v>
      </c>
      <c r="F4531" s="11"/>
      <c r="G4531" s="11"/>
      <c r="H4531" s="11"/>
      <c r="XFB4531" s="45"/>
    </row>
    <row r="4532" s="38" customFormat="1" ht="22.5" spans="1:16382">
      <c r="A4532" s="10" t="s">
        <v>2502</v>
      </c>
      <c r="B4532" s="5">
        <v>331603021</v>
      </c>
      <c r="C4532" s="11" t="s">
        <v>7847</v>
      </c>
      <c r="D4532" s="10" t="s">
        <v>7831</v>
      </c>
      <c r="E4532" s="12">
        <v>140</v>
      </c>
      <c r="F4532" s="11"/>
      <c r="G4532" s="11" t="s">
        <v>7848</v>
      </c>
      <c r="H4532" s="11"/>
      <c r="XFB4532" s="45"/>
    </row>
    <row r="4533" s="38" customFormat="1" ht="22.5" spans="1:16382">
      <c r="A4533" s="10" t="s">
        <v>2502</v>
      </c>
      <c r="B4533" s="5">
        <v>331603022</v>
      </c>
      <c r="C4533" s="11" t="s">
        <v>7849</v>
      </c>
      <c r="D4533" s="10" t="s">
        <v>7831</v>
      </c>
      <c r="E4533" s="12">
        <v>155</v>
      </c>
      <c r="F4533" s="11" t="s">
        <v>7850</v>
      </c>
      <c r="G4533" s="11" t="s">
        <v>7848</v>
      </c>
      <c r="H4533" s="11"/>
      <c r="XFB4533" s="45"/>
    </row>
    <row r="4534" s="38" customFormat="1" ht="22.5" spans="1:16382">
      <c r="A4534" s="10" t="s">
        <v>2502</v>
      </c>
      <c r="B4534" s="5">
        <v>331603023</v>
      </c>
      <c r="C4534" s="11" t="s">
        <v>7851</v>
      </c>
      <c r="D4534" s="10" t="s">
        <v>7831</v>
      </c>
      <c r="E4534" s="12">
        <v>195</v>
      </c>
      <c r="F4534" s="11"/>
      <c r="G4534" s="11"/>
      <c r="H4534" s="11"/>
      <c r="XFB4534" s="45"/>
    </row>
    <row r="4535" s="38" customFormat="1" ht="22.5" spans="1:16382">
      <c r="A4535" s="10" t="s">
        <v>2502</v>
      </c>
      <c r="B4535" s="5">
        <v>331603024</v>
      </c>
      <c r="C4535" s="11" t="s">
        <v>7852</v>
      </c>
      <c r="D4535" s="10" t="s">
        <v>7831</v>
      </c>
      <c r="E4535" s="12">
        <v>400</v>
      </c>
      <c r="F4535" s="11" t="s">
        <v>7853</v>
      </c>
      <c r="G4535" s="11"/>
      <c r="H4535" s="11"/>
      <c r="XFB4535" s="45"/>
    </row>
    <row r="4536" s="38" customFormat="1" ht="22.5" spans="1:16382">
      <c r="A4536" s="10" t="s">
        <v>2502</v>
      </c>
      <c r="B4536" s="5">
        <v>331603025</v>
      </c>
      <c r="C4536" s="11" t="s">
        <v>7854</v>
      </c>
      <c r="D4536" s="10" t="s">
        <v>7831</v>
      </c>
      <c r="E4536" s="12">
        <v>155</v>
      </c>
      <c r="F4536" s="11"/>
      <c r="G4536" s="11"/>
      <c r="H4536" s="11"/>
      <c r="XFB4536" s="45"/>
    </row>
    <row r="4537" s="38" customFormat="1" ht="22.5" spans="1:16382">
      <c r="A4537" s="10" t="s">
        <v>2502</v>
      </c>
      <c r="B4537" s="5">
        <v>331603026</v>
      </c>
      <c r="C4537" s="11" t="s">
        <v>7855</v>
      </c>
      <c r="D4537" s="10" t="s">
        <v>7831</v>
      </c>
      <c r="E4537" s="12">
        <v>240</v>
      </c>
      <c r="F4537" s="11"/>
      <c r="G4537" s="11"/>
      <c r="H4537" s="11"/>
      <c r="XFB4537" s="45"/>
    </row>
    <row r="4538" s="38" customFormat="1" ht="22.5" spans="1:16382">
      <c r="A4538" s="10" t="s">
        <v>2502</v>
      </c>
      <c r="B4538" s="5">
        <v>331603027</v>
      </c>
      <c r="C4538" s="11" t="s">
        <v>7856</v>
      </c>
      <c r="D4538" s="10" t="s">
        <v>7831</v>
      </c>
      <c r="E4538" s="12">
        <v>155</v>
      </c>
      <c r="F4538" s="11"/>
      <c r="G4538" s="11" t="s">
        <v>7857</v>
      </c>
      <c r="H4538" s="11"/>
      <c r="XFB4538" s="45"/>
    </row>
    <row r="4539" s="38" customFormat="1" spans="1:16382">
      <c r="A4539" s="10" t="s">
        <v>2502</v>
      </c>
      <c r="B4539" s="5">
        <v>331603028</v>
      </c>
      <c r="C4539" s="11" t="s">
        <v>7858</v>
      </c>
      <c r="D4539" s="10" t="s">
        <v>11</v>
      </c>
      <c r="E4539" s="12">
        <v>950</v>
      </c>
      <c r="F4539" s="11" t="s">
        <v>7859</v>
      </c>
      <c r="G4539" s="11"/>
      <c r="H4539" s="11"/>
      <c r="XFB4539" s="45"/>
    </row>
    <row r="4540" s="38" customFormat="1" ht="22.5" spans="1:16382">
      <c r="A4540" s="10" t="s">
        <v>2502</v>
      </c>
      <c r="B4540" s="5">
        <v>331603029</v>
      </c>
      <c r="C4540" s="11" t="s">
        <v>7860</v>
      </c>
      <c r="D4540" s="10" t="s">
        <v>11</v>
      </c>
      <c r="E4540" s="12">
        <v>670</v>
      </c>
      <c r="F4540" s="11"/>
      <c r="G4540" s="11"/>
      <c r="H4540" s="11"/>
      <c r="XFB4540" s="45"/>
    </row>
    <row r="4541" s="38" customFormat="1" spans="1:16382">
      <c r="A4541" s="10" t="s">
        <v>2502</v>
      </c>
      <c r="B4541" s="18">
        <v>331603030</v>
      </c>
      <c r="C4541" s="19" t="s">
        <v>7861</v>
      </c>
      <c r="D4541" s="12" t="s">
        <v>11</v>
      </c>
      <c r="E4541" s="12">
        <v>920</v>
      </c>
      <c r="F4541" s="19" t="s">
        <v>7862</v>
      </c>
      <c r="G4541" s="19"/>
      <c r="H4541" s="19"/>
      <c r="XFB4541" s="45"/>
    </row>
    <row r="4542" s="38" customFormat="1" spans="1:16382">
      <c r="A4542" s="10" t="s">
        <v>2502</v>
      </c>
      <c r="B4542" s="18">
        <v>331603031</v>
      </c>
      <c r="C4542" s="19" t="s">
        <v>7863</v>
      </c>
      <c r="D4542" s="12" t="s">
        <v>11</v>
      </c>
      <c r="E4542" s="12">
        <v>1070</v>
      </c>
      <c r="F4542" s="19"/>
      <c r="G4542" s="19"/>
      <c r="H4542" s="19"/>
      <c r="XFB4542" s="45"/>
    </row>
    <row r="4543" s="38" customFormat="1" spans="1:16382">
      <c r="A4543" s="10" t="s">
        <v>2502</v>
      </c>
      <c r="B4543" s="5">
        <v>331603032</v>
      </c>
      <c r="C4543" s="11" t="s">
        <v>7864</v>
      </c>
      <c r="D4543" s="10" t="s">
        <v>11</v>
      </c>
      <c r="E4543" s="12">
        <v>1550</v>
      </c>
      <c r="F4543" s="11"/>
      <c r="G4543" s="11"/>
      <c r="H4543" s="11"/>
      <c r="XFB4543" s="45"/>
    </row>
    <row r="4544" s="38" customFormat="1" ht="22.5" spans="1:16382">
      <c r="A4544" s="10" t="s">
        <v>2502</v>
      </c>
      <c r="B4544" s="5">
        <v>331603033</v>
      </c>
      <c r="C4544" s="11" t="s">
        <v>7865</v>
      </c>
      <c r="D4544" s="10" t="s">
        <v>11</v>
      </c>
      <c r="E4544" s="12">
        <v>1550</v>
      </c>
      <c r="F4544" s="11"/>
      <c r="G4544" s="11"/>
      <c r="H4544" s="11"/>
      <c r="XFB4544" s="45"/>
    </row>
    <row r="4545" s="38" customFormat="1" ht="22.5" spans="1:16382">
      <c r="A4545" s="10" t="s">
        <v>2502</v>
      </c>
      <c r="B4545" s="5">
        <v>331603034</v>
      </c>
      <c r="C4545" s="11" t="s">
        <v>7866</v>
      </c>
      <c r="D4545" s="10" t="s">
        <v>7867</v>
      </c>
      <c r="E4545" s="12">
        <v>670</v>
      </c>
      <c r="F4545" s="11" t="s">
        <v>7868</v>
      </c>
      <c r="G4545" s="11"/>
      <c r="H4545" s="11" t="s">
        <v>7869</v>
      </c>
      <c r="XFB4545" s="45"/>
    </row>
    <row r="4546" s="38" customFormat="1" spans="1:16382">
      <c r="A4546" s="10" t="s">
        <v>2502</v>
      </c>
      <c r="B4546" s="5">
        <v>331603035</v>
      </c>
      <c r="C4546" s="11" t="s">
        <v>7870</v>
      </c>
      <c r="D4546" s="10" t="s">
        <v>6047</v>
      </c>
      <c r="E4546" s="12">
        <v>1030</v>
      </c>
      <c r="F4546" s="11"/>
      <c r="G4546" s="11"/>
      <c r="H4546" s="11"/>
      <c r="XFB4546" s="45"/>
    </row>
    <row r="4547" s="38" customFormat="1" spans="1:16382">
      <c r="A4547" s="10" t="s">
        <v>2502</v>
      </c>
      <c r="B4547" s="5">
        <v>331603036</v>
      </c>
      <c r="C4547" s="11" t="s">
        <v>7871</v>
      </c>
      <c r="D4547" s="10" t="s">
        <v>6047</v>
      </c>
      <c r="E4547" s="12">
        <v>1550</v>
      </c>
      <c r="F4547" s="11"/>
      <c r="G4547" s="11"/>
      <c r="H4547" s="11"/>
      <c r="XFB4547" s="45"/>
    </row>
    <row r="4548" s="38" customFormat="1" spans="1:16382">
      <c r="A4548" s="10" t="s">
        <v>2502</v>
      </c>
      <c r="B4548" s="5">
        <v>331603037</v>
      </c>
      <c r="C4548" s="11" t="s">
        <v>7872</v>
      </c>
      <c r="D4548" s="10" t="s">
        <v>6047</v>
      </c>
      <c r="E4548" s="12">
        <v>930</v>
      </c>
      <c r="F4548" s="11"/>
      <c r="G4548" s="11"/>
      <c r="H4548" s="11"/>
      <c r="XFB4548" s="45"/>
    </row>
    <row r="4549" s="38" customFormat="1" ht="22.5" spans="1:16382">
      <c r="A4549" s="10" t="s">
        <v>2502</v>
      </c>
      <c r="B4549" s="5">
        <v>331603038</v>
      </c>
      <c r="C4549" s="11" t="s">
        <v>7873</v>
      </c>
      <c r="D4549" s="10" t="s">
        <v>11</v>
      </c>
      <c r="E4549" s="12">
        <v>1810</v>
      </c>
      <c r="F4549" s="11"/>
      <c r="G4549" s="11"/>
      <c r="H4549" s="11"/>
      <c r="XFB4549" s="45"/>
    </row>
    <row r="4550" s="38" customFormat="1" ht="22.5" spans="1:16382">
      <c r="A4550" s="10" t="s">
        <v>2502</v>
      </c>
      <c r="B4550" s="5">
        <v>331603039</v>
      </c>
      <c r="C4550" s="11" t="s">
        <v>7874</v>
      </c>
      <c r="D4550" s="10" t="s">
        <v>11</v>
      </c>
      <c r="E4550" s="12">
        <v>1940</v>
      </c>
      <c r="F4550" s="11" t="s">
        <v>7875</v>
      </c>
      <c r="G4550" s="11"/>
      <c r="H4550" s="11"/>
      <c r="XFB4550" s="45"/>
    </row>
    <row r="4551" s="38" customFormat="1" ht="22.5" spans="1:16382">
      <c r="A4551" s="10" t="s">
        <v>2502</v>
      </c>
      <c r="B4551" s="5">
        <v>331603040</v>
      </c>
      <c r="C4551" s="11" t="s">
        <v>7876</v>
      </c>
      <c r="D4551" s="10" t="s">
        <v>11</v>
      </c>
      <c r="E4551" s="12">
        <v>1940</v>
      </c>
      <c r="F4551" s="11" t="s">
        <v>7877</v>
      </c>
      <c r="G4551" s="11"/>
      <c r="H4551" s="11"/>
      <c r="XFB4551" s="45"/>
    </row>
    <row r="4552" s="38" customFormat="1" ht="22.5" spans="1:16382">
      <c r="A4552" s="10" t="s">
        <v>2502</v>
      </c>
      <c r="B4552" s="5">
        <v>331603041</v>
      </c>
      <c r="C4552" s="11" t="s">
        <v>7878</v>
      </c>
      <c r="D4552" s="10" t="s">
        <v>753</v>
      </c>
      <c r="E4552" s="12">
        <v>1290</v>
      </c>
      <c r="F4552" s="11"/>
      <c r="G4552" s="11"/>
      <c r="H4552" s="11"/>
      <c r="XFB4552" s="45"/>
    </row>
    <row r="4553" s="38" customFormat="1" spans="1:16382">
      <c r="A4553" s="10" t="s">
        <v>2502</v>
      </c>
      <c r="B4553" s="18">
        <v>331603042</v>
      </c>
      <c r="C4553" s="19" t="s">
        <v>7879</v>
      </c>
      <c r="D4553" s="12" t="s">
        <v>753</v>
      </c>
      <c r="E4553" s="12">
        <v>1130</v>
      </c>
      <c r="F4553" s="19"/>
      <c r="G4553" s="19"/>
      <c r="H4553" s="19"/>
      <c r="XFB4553" s="45"/>
    </row>
    <row r="4554" s="38" customFormat="1" spans="1:16382">
      <c r="A4554" s="10" t="s">
        <v>2502</v>
      </c>
      <c r="B4554" s="18">
        <v>331603043</v>
      </c>
      <c r="C4554" s="19" t="s">
        <v>7880</v>
      </c>
      <c r="D4554" s="12" t="s">
        <v>11</v>
      </c>
      <c r="E4554" s="12">
        <v>1830</v>
      </c>
      <c r="F4554" s="19"/>
      <c r="G4554" s="19" t="s">
        <v>7881</v>
      </c>
      <c r="H4554" s="19"/>
      <c r="XFB4554" s="45"/>
    </row>
    <row r="4555" s="38" customFormat="1" spans="1:16382">
      <c r="A4555" s="10" t="s">
        <v>2502</v>
      </c>
      <c r="B4555" s="18">
        <v>331603044</v>
      </c>
      <c r="C4555" s="19" t="s">
        <v>7882</v>
      </c>
      <c r="D4555" s="12" t="s">
        <v>11</v>
      </c>
      <c r="E4555" s="12">
        <v>1420</v>
      </c>
      <c r="F4555" s="19"/>
      <c r="G4555" s="19"/>
      <c r="H4555" s="19"/>
      <c r="XFB4555" s="45"/>
    </row>
    <row r="4556" s="38" customFormat="1" ht="22.5" spans="1:16382">
      <c r="A4556" s="10" t="s">
        <v>2502</v>
      </c>
      <c r="B4556" s="18">
        <v>331603045</v>
      </c>
      <c r="C4556" s="19" t="s">
        <v>7883</v>
      </c>
      <c r="D4556" s="12" t="s">
        <v>11</v>
      </c>
      <c r="E4556" s="12">
        <v>770</v>
      </c>
      <c r="F4556" s="19" t="s">
        <v>7884</v>
      </c>
      <c r="G4556" s="19" t="s">
        <v>7813</v>
      </c>
      <c r="H4556" s="19" t="s">
        <v>7885</v>
      </c>
      <c r="XFB4556" s="45"/>
    </row>
    <row r="4557" s="38" customFormat="1" ht="22.5" spans="1:16382">
      <c r="A4557" s="10" t="s">
        <v>2502</v>
      </c>
      <c r="B4557" s="18">
        <v>331603046</v>
      </c>
      <c r="C4557" s="19" t="s">
        <v>7886</v>
      </c>
      <c r="D4557" s="12" t="s">
        <v>11</v>
      </c>
      <c r="E4557" s="12">
        <v>1420</v>
      </c>
      <c r="F4557" s="19"/>
      <c r="G4557" s="19"/>
      <c r="H4557" s="19" t="s">
        <v>7885</v>
      </c>
      <c r="XFB4557" s="45"/>
    </row>
    <row r="4558" s="38" customFormat="1" spans="1:16382">
      <c r="A4558" s="10" t="s">
        <v>2502</v>
      </c>
      <c r="B4558" s="18">
        <v>331603047</v>
      </c>
      <c r="C4558" s="19" t="s">
        <v>7887</v>
      </c>
      <c r="D4558" s="12" t="s">
        <v>11</v>
      </c>
      <c r="E4558" s="12">
        <v>1000</v>
      </c>
      <c r="F4558" s="19"/>
      <c r="G4558" s="19"/>
      <c r="H4558" s="19"/>
      <c r="XFB4558" s="45"/>
    </row>
    <row r="4559" s="38" customFormat="1" ht="22.5" spans="1:16382">
      <c r="A4559" s="10" t="s">
        <v>2502</v>
      </c>
      <c r="B4559" s="18">
        <v>331603048</v>
      </c>
      <c r="C4559" s="19" t="s">
        <v>7888</v>
      </c>
      <c r="D4559" s="12" t="s">
        <v>11</v>
      </c>
      <c r="E4559" s="12">
        <v>1830</v>
      </c>
      <c r="F4559" s="19"/>
      <c r="G4559" s="19"/>
      <c r="H4559" s="19"/>
      <c r="XFB4559" s="45"/>
    </row>
    <row r="4560" s="38" customFormat="1" ht="23.25" spans="1:16382">
      <c r="A4560" s="10" t="s">
        <v>2502</v>
      </c>
      <c r="B4560" s="5">
        <v>331604001</v>
      </c>
      <c r="C4560" s="11" t="s">
        <v>7889</v>
      </c>
      <c r="D4560" s="10" t="s">
        <v>7623</v>
      </c>
      <c r="E4560" s="12">
        <v>700</v>
      </c>
      <c r="F4560" s="11" t="s">
        <v>7890</v>
      </c>
      <c r="G4560" s="11"/>
      <c r="H4560" s="11"/>
      <c r="XFB4560" s="45"/>
    </row>
    <row r="4561" s="38" customFormat="1" spans="1:16382">
      <c r="A4561" s="10" t="s">
        <v>2502</v>
      </c>
      <c r="B4561" s="5">
        <v>331604002</v>
      </c>
      <c r="C4561" s="11" t="s">
        <v>7891</v>
      </c>
      <c r="D4561" s="10" t="s">
        <v>753</v>
      </c>
      <c r="E4561" s="12">
        <v>1550</v>
      </c>
      <c r="F4561" s="11" t="s">
        <v>7892</v>
      </c>
      <c r="G4561" s="11"/>
      <c r="H4561" s="11"/>
      <c r="XFB4561" s="45"/>
    </row>
    <row r="4562" s="38" customFormat="1" spans="1:16382">
      <c r="A4562" s="10" t="s">
        <v>2502</v>
      </c>
      <c r="B4562" s="18">
        <v>331604005</v>
      </c>
      <c r="C4562" s="19" t="s">
        <v>7893</v>
      </c>
      <c r="D4562" s="12" t="s">
        <v>11</v>
      </c>
      <c r="E4562" s="12">
        <v>1180</v>
      </c>
      <c r="F4562" s="19" t="s">
        <v>7894</v>
      </c>
      <c r="G4562" s="19"/>
      <c r="H4562" s="19"/>
      <c r="XFB4562" s="45"/>
    </row>
    <row r="4563" s="38" customFormat="1" spans="1:16382">
      <c r="A4563" s="10" t="s">
        <v>2502</v>
      </c>
      <c r="B4563" s="18">
        <v>331604006</v>
      </c>
      <c r="C4563" s="19" t="s">
        <v>7895</v>
      </c>
      <c r="D4563" s="12" t="s">
        <v>6047</v>
      </c>
      <c r="E4563" s="12">
        <v>1180</v>
      </c>
      <c r="F4563" s="19" t="s">
        <v>7896</v>
      </c>
      <c r="G4563" s="19"/>
      <c r="H4563" s="19"/>
      <c r="XFB4563" s="45"/>
    </row>
    <row r="4564" s="38" customFormat="1" spans="1:16382">
      <c r="A4564" s="10" t="s">
        <v>2502</v>
      </c>
      <c r="B4564" s="18">
        <v>331604012</v>
      </c>
      <c r="C4564" s="19" t="s">
        <v>7897</v>
      </c>
      <c r="D4564" s="12" t="s">
        <v>6047</v>
      </c>
      <c r="E4564" s="12">
        <v>920</v>
      </c>
      <c r="F4564" s="19"/>
      <c r="G4564" s="19"/>
      <c r="H4564" s="19"/>
      <c r="XFB4564" s="45"/>
    </row>
    <row r="4565" s="38" customFormat="1" spans="1:16382">
      <c r="A4565" s="10" t="s">
        <v>2502</v>
      </c>
      <c r="B4565" s="18" t="s">
        <v>7898</v>
      </c>
      <c r="C4565" s="18" t="s">
        <v>7899</v>
      </c>
      <c r="D4565" s="12" t="s">
        <v>6047</v>
      </c>
      <c r="E4565" s="12">
        <v>2370</v>
      </c>
      <c r="F4565" s="19"/>
      <c r="G4565" s="19"/>
      <c r="H4565" s="19"/>
      <c r="XFB4565" s="45"/>
    </row>
    <row r="4566" s="38" customFormat="1" spans="1:16382">
      <c r="A4566" s="10" t="s">
        <v>2502</v>
      </c>
      <c r="B4566" s="5">
        <v>331604013</v>
      </c>
      <c r="C4566" s="11" t="s">
        <v>7900</v>
      </c>
      <c r="D4566" s="10" t="s">
        <v>6047</v>
      </c>
      <c r="E4566" s="12">
        <v>1550</v>
      </c>
      <c r="F4566" s="11" t="s">
        <v>7901</v>
      </c>
      <c r="G4566" s="11" t="s">
        <v>5050</v>
      </c>
      <c r="H4566" s="11"/>
      <c r="XFB4566" s="45"/>
    </row>
    <row r="4567" s="38" customFormat="1" spans="1:16382">
      <c r="A4567" s="10" t="s">
        <v>2502</v>
      </c>
      <c r="B4567" s="5">
        <v>331604015</v>
      </c>
      <c r="C4567" s="11" t="s">
        <v>7902</v>
      </c>
      <c r="D4567" s="10" t="s">
        <v>7903</v>
      </c>
      <c r="E4567" s="12">
        <v>670</v>
      </c>
      <c r="F4567" s="11"/>
      <c r="G4567" s="11" t="s">
        <v>7813</v>
      </c>
      <c r="H4567" s="11" t="s">
        <v>7904</v>
      </c>
      <c r="XFB4567" s="45"/>
    </row>
    <row r="4568" s="38" customFormat="1" ht="22.5" spans="1:16382">
      <c r="A4568" s="10" t="s">
        <v>2502</v>
      </c>
      <c r="B4568" s="5" t="s">
        <v>7905</v>
      </c>
      <c r="C4568" s="5" t="s">
        <v>7906</v>
      </c>
      <c r="D4568" s="10" t="s">
        <v>952</v>
      </c>
      <c r="E4568" s="12">
        <v>77</v>
      </c>
      <c r="F4568" s="11"/>
      <c r="G4568" s="11"/>
      <c r="H4568" s="11"/>
      <c r="XFB4568" s="45"/>
    </row>
    <row r="4569" s="38" customFormat="1" spans="1:16382">
      <c r="A4569" s="10" t="s">
        <v>2502</v>
      </c>
      <c r="B4569" s="5">
        <v>331604016</v>
      </c>
      <c r="C4569" s="11" t="s">
        <v>7907</v>
      </c>
      <c r="D4569" s="10" t="s">
        <v>11</v>
      </c>
      <c r="E4569" s="12">
        <v>800</v>
      </c>
      <c r="F4569" s="11"/>
      <c r="G4569" s="11"/>
      <c r="H4569" s="11"/>
      <c r="XFB4569" s="45"/>
    </row>
    <row r="4570" s="38" customFormat="1" spans="1:16382">
      <c r="A4570" s="10" t="s">
        <v>2502</v>
      </c>
      <c r="B4570" s="5">
        <v>331604017</v>
      </c>
      <c r="C4570" s="11" t="s">
        <v>7908</v>
      </c>
      <c r="D4570" s="10" t="s">
        <v>6047</v>
      </c>
      <c r="E4570" s="12">
        <v>1430</v>
      </c>
      <c r="F4570" s="11" t="s">
        <v>7909</v>
      </c>
      <c r="G4570" s="11"/>
      <c r="H4570" s="11"/>
      <c r="XFB4570" s="45"/>
    </row>
    <row r="4571" s="38" customFormat="1" spans="1:16382">
      <c r="A4571" s="10" t="s">
        <v>2502</v>
      </c>
      <c r="B4571" s="5">
        <v>331604018</v>
      </c>
      <c r="C4571" s="11" t="s">
        <v>7910</v>
      </c>
      <c r="D4571" s="10" t="s">
        <v>7911</v>
      </c>
      <c r="E4571" s="12">
        <v>670</v>
      </c>
      <c r="F4571" s="11"/>
      <c r="G4571" s="11"/>
      <c r="H4571" s="11"/>
      <c r="XFB4571" s="45"/>
    </row>
    <row r="4572" s="38" customFormat="1" spans="1:16382">
      <c r="A4572" s="10" t="s">
        <v>2502</v>
      </c>
      <c r="B4572" s="5" t="s">
        <v>7912</v>
      </c>
      <c r="C4572" s="11" t="s">
        <v>7913</v>
      </c>
      <c r="D4572" s="10" t="s">
        <v>7911</v>
      </c>
      <c r="E4572" s="12">
        <v>670</v>
      </c>
      <c r="F4572" s="11" t="s">
        <v>7914</v>
      </c>
      <c r="G4572" s="11"/>
      <c r="H4572" s="11"/>
      <c r="XFB4572" s="45"/>
    </row>
    <row r="4573" s="38" customFormat="1" spans="1:16382">
      <c r="A4573" s="10" t="s">
        <v>2502</v>
      </c>
      <c r="B4573" s="5">
        <v>331604019</v>
      </c>
      <c r="C4573" s="11" t="s">
        <v>7915</v>
      </c>
      <c r="D4573" s="10" t="s">
        <v>753</v>
      </c>
      <c r="E4573" s="12">
        <v>1550</v>
      </c>
      <c r="F4573" s="11" t="s">
        <v>7916</v>
      </c>
      <c r="G4573" s="11"/>
      <c r="H4573" s="11"/>
      <c r="XFB4573" s="45"/>
    </row>
    <row r="4574" s="38" customFormat="1" spans="1:16382">
      <c r="A4574" s="10" t="s">
        <v>2502</v>
      </c>
      <c r="B4574" s="5">
        <v>331604020</v>
      </c>
      <c r="C4574" s="11" t="s">
        <v>7917</v>
      </c>
      <c r="D4574" s="10" t="s">
        <v>753</v>
      </c>
      <c r="E4574" s="12">
        <v>2060</v>
      </c>
      <c r="F4574" s="11" t="s">
        <v>7918</v>
      </c>
      <c r="G4574" s="11"/>
      <c r="H4574" s="11"/>
      <c r="XFB4574" s="45"/>
    </row>
    <row r="4575" s="38" customFormat="1" spans="1:16382">
      <c r="A4575" s="10" t="s">
        <v>2502</v>
      </c>
      <c r="B4575" s="5">
        <v>331604024</v>
      </c>
      <c r="C4575" s="11" t="s">
        <v>7919</v>
      </c>
      <c r="D4575" s="10" t="s">
        <v>753</v>
      </c>
      <c r="E4575" s="12">
        <v>670</v>
      </c>
      <c r="F4575" s="11" t="s">
        <v>7920</v>
      </c>
      <c r="G4575" s="11"/>
      <c r="H4575" s="11"/>
      <c r="XFB4575" s="45"/>
    </row>
    <row r="4576" s="38" customFormat="1" ht="22.5" spans="1:16382">
      <c r="A4576" s="10" t="s">
        <v>2502</v>
      </c>
      <c r="B4576" s="5">
        <v>331604025</v>
      </c>
      <c r="C4576" s="11" t="s">
        <v>7921</v>
      </c>
      <c r="D4576" s="10" t="s">
        <v>753</v>
      </c>
      <c r="E4576" s="12">
        <v>1290</v>
      </c>
      <c r="F4576" s="11" t="s">
        <v>7922</v>
      </c>
      <c r="G4576" s="11"/>
      <c r="H4576" s="11"/>
      <c r="XFB4576" s="45"/>
    </row>
    <row r="4577" s="38" customFormat="1" spans="1:16382">
      <c r="A4577" s="10" t="s">
        <v>2502</v>
      </c>
      <c r="B4577" s="5">
        <v>331604026</v>
      </c>
      <c r="C4577" s="11" t="s">
        <v>7923</v>
      </c>
      <c r="D4577" s="10" t="s">
        <v>753</v>
      </c>
      <c r="E4577" s="12">
        <v>1290</v>
      </c>
      <c r="F4577" s="11" t="s">
        <v>7924</v>
      </c>
      <c r="G4577" s="11"/>
      <c r="H4577" s="11"/>
      <c r="XFB4577" s="45"/>
    </row>
    <row r="4578" s="38" customFormat="1" spans="1:16382">
      <c r="A4578" s="10" t="s">
        <v>2502</v>
      </c>
      <c r="B4578" s="5">
        <v>331604027</v>
      </c>
      <c r="C4578" s="11" t="s">
        <v>7925</v>
      </c>
      <c r="D4578" s="10" t="s">
        <v>11</v>
      </c>
      <c r="E4578" s="12">
        <v>800</v>
      </c>
      <c r="F4578" s="11"/>
      <c r="G4578" s="11"/>
      <c r="H4578" s="11"/>
      <c r="XFB4578" s="45"/>
    </row>
    <row r="4579" s="38" customFormat="1" spans="1:16382">
      <c r="A4579" s="10" t="s">
        <v>2502</v>
      </c>
      <c r="B4579" s="5">
        <v>331604028</v>
      </c>
      <c r="C4579" s="11" t="s">
        <v>7926</v>
      </c>
      <c r="D4579" s="10" t="s">
        <v>11</v>
      </c>
      <c r="E4579" s="12">
        <v>2580</v>
      </c>
      <c r="F4579" s="11" t="s">
        <v>7927</v>
      </c>
      <c r="G4579" s="11"/>
      <c r="H4579" s="11"/>
      <c r="XFB4579" s="45"/>
    </row>
    <row r="4580" s="38" customFormat="1" spans="1:16382">
      <c r="A4580" s="10" t="s">
        <v>2502</v>
      </c>
      <c r="B4580" s="18">
        <v>331604029</v>
      </c>
      <c r="C4580" s="19" t="s">
        <v>7928</v>
      </c>
      <c r="D4580" s="12" t="s">
        <v>11</v>
      </c>
      <c r="E4580" s="12">
        <v>1780</v>
      </c>
      <c r="F4580" s="19" t="s">
        <v>7927</v>
      </c>
      <c r="G4580" s="19"/>
      <c r="H4580" s="19"/>
      <c r="XFB4580" s="45"/>
    </row>
    <row r="4581" s="38" customFormat="1" spans="1:16382">
      <c r="A4581" s="10" t="s">
        <v>2502</v>
      </c>
      <c r="B4581" s="18">
        <v>331604030</v>
      </c>
      <c r="C4581" s="19" t="s">
        <v>7929</v>
      </c>
      <c r="D4581" s="12" t="s">
        <v>11</v>
      </c>
      <c r="E4581" s="12">
        <v>2230</v>
      </c>
      <c r="F4581" s="19" t="s">
        <v>7927</v>
      </c>
      <c r="G4581" s="19"/>
      <c r="H4581" s="19"/>
      <c r="XFB4581" s="45"/>
    </row>
    <row r="4582" s="38" customFormat="1" spans="1:16382">
      <c r="A4582" s="10" t="s">
        <v>2502</v>
      </c>
      <c r="B4582" s="18">
        <v>331604031</v>
      </c>
      <c r="C4582" s="19" t="s">
        <v>7930</v>
      </c>
      <c r="D4582" s="12" t="s">
        <v>11</v>
      </c>
      <c r="E4582" s="12">
        <v>1780</v>
      </c>
      <c r="F4582" s="19" t="s">
        <v>7927</v>
      </c>
      <c r="G4582" s="19"/>
      <c r="H4582" s="19"/>
      <c r="XFB4582" s="45"/>
    </row>
    <row r="4583" s="38" customFormat="1" ht="22.5" spans="1:16382">
      <c r="A4583" s="10" t="s">
        <v>2502</v>
      </c>
      <c r="B4583" s="5">
        <v>331604032</v>
      </c>
      <c r="C4583" s="11" t="s">
        <v>7931</v>
      </c>
      <c r="D4583" s="10" t="s">
        <v>11</v>
      </c>
      <c r="E4583" s="12">
        <v>2580</v>
      </c>
      <c r="F4583" s="11"/>
      <c r="G4583" s="11"/>
      <c r="H4583" s="11"/>
      <c r="XFB4583" s="45"/>
    </row>
    <row r="4584" s="38" customFormat="1" ht="22.5" spans="1:16382">
      <c r="A4584" s="10" t="s">
        <v>2502</v>
      </c>
      <c r="B4584" s="5">
        <v>331604033</v>
      </c>
      <c r="C4584" s="11" t="s">
        <v>7932</v>
      </c>
      <c r="D4584" s="10" t="s">
        <v>11</v>
      </c>
      <c r="E4584" s="12">
        <v>2970</v>
      </c>
      <c r="F4584" s="11"/>
      <c r="G4584" s="11"/>
      <c r="H4584" s="11"/>
      <c r="XFB4584" s="45"/>
    </row>
    <row r="4585" s="38" customFormat="1" spans="1:16382">
      <c r="A4585" s="10" t="s">
        <v>2502</v>
      </c>
      <c r="B4585" s="18">
        <v>331604034</v>
      </c>
      <c r="C4585" s="19" t="s">
        <v>7933</v>
      </c>
      <c r="D4585" s="12" t="s">
        <v>11</v>
      </c>
      <c r="E4585" s="12">
        <v>1780</v>
      </c>
      <c r="F4585" s="19" t="s">
        <v>7934</v>
      </c>
      <c r="G4585" s="19"/>
      <c r="H4585" s="19"/>
      <c r="XFB4585" s="45"/>
    </row>
    <row r="4586" s="38" customFormat="1" ht="99.75" spans="1:16382">
      <c r="A4586" s="10" t="s">
        <v>2502</v>
      </c>
      <c r="B4586" s="164" t="s">
        <v>7935</v>
      </c>
      <c r="C4586" s="165" t="s">
        <v>7936</v>
      </c>
      <c r="D4586" s="166" t="s">
        <v>11</v>
      </c>
      <c r="E4586" s="167">
        <v>19000</v>
      </c>
      <c r="F4586" s="168" t="s">
        <v>7937</v>
      </c>
      <c r="G4586" s="169"/>
      <c r="H4586" s="170"/>
      <c r="XFB4586" s="45"/>
    </row>
    <row r="4587" s="38" customFormat="1" ht="27" spans="1:16382">
      <c r="A4587" s="10" t="s">
        <v>2502</v>
      </c>
      <c r="B4587" s="171" t="s">
        <v>7938</v>
      </c>
      <c r="C4587" s="172" t="s">
        <v>7939</v>
      </c>
      <c r="D4587" s="166" t="s">
        <v>11</v>
      </c>
      <c r="E4587" s="167">
        <f>+E4586*0.2</f>
        <v>3800</v>
      </c>
      <c r="F4587" s="163"/>
      <c r="G4587" s="169"/>
      <c r="H4587" s="170"/>
      <c r="XFB4587" s="45"/>
    </row>
    <row r="4588" s="38" customFormat="1" ht="27" spans="1:16382">
      <c r="A4588" s="10" t="s">
        <v>2502</v>
      </c>
      <c r="B4588" s="171" t="s">
        <v>7940</v>
      </c>
      <c r="C4588" s="171" t="s">
        <v>7941</v>
      </c>
      <c r="D4588" s="166" t="s">
        <v>11</v>
      </c>
      <c r="E4588" s="167">
        <v>19000</v>
      </c>
      <c r="F4588" s="173"/>
      <c r="G4588" s="169"/>
      <c r="H4588" s="170"/>
      <c r="XFB4588" s="45"/>
    </row>
    <row r="4589" s="38" customFormat="1" ht="27" spans="1:16382">
      <c r="A4589" s="10" t="s">
        <v>2502</v>
      </c>
      <c r="B4589" s="171" t="s">
        <v>7942</v>
      </c>
      <c r="C4589" s="171" t="s">
        <v>7943</v>
      </c>
      <c r="D4589" s="166" t="s">
        <v>11</v>
      </c>
      <c r="E4589" s="167">
        <v>19000</v>
      </c>
      <c r="F4589" s="173"/>
      <c r="G4589" s="169"/>
      <c r="H4589" s="170"/>
      <c r="XFB4589" s="45"/>
    </row>
    <row r="4590" s="38" customFormat="1" ht="99.75" spans="1:16382">
      <c r="A4590" s="10" t="s">
        <v>2502</v>
      </c>
      <c r="B4590" s="171" t="s">
        <v>7944</v>
      </c>
      <c r="C4590" s="171" t="s">
        <v>7945</v>
      </c>
      <c r="D4590" s="166" t="s">
        <v>11</v>
      </c>
      <c r="E4590" s="167">
        <v>19500</v>
      </c>
      <c r="F4590" s="173" t="s">
        <v>7946</v>
      </c>
      <c r="G4590" s="169"/>
      <c r="H4590" s="170"/>
      <c r="XFB4590" s="45"/>
    </row>
    <row r="4591" s="38" customFormat="1" ht="27" spans="1:16382">
      <c r="A4591" s="10" t="s">
        <v>2502</v>
      </c>
      <c r="B4591" s="171" t="s">
        <v>7947</v>
      </c>
      <c r="C4591" s="171" t="s">
        <v>7948</v>
      </c>
      <c r="D4591" s="166" t="s">
        <v>11</v>
      </c>
      <c r="E4591" s="167">
        <f>+E4590*0.2</f>
        <v>3900</v>
      </c>
      <c r="F4591" s="173"/>
      <c r="G4591" s="169"/>
      <c r="H4591" s="170"/>
      <c r="XFB4591" s="45"/>
    </row>
    <row r="4592" s="38" customFormat="1" ht="40.5" spans="1:16382">
      <c r="A4592" s="10" t="s">
        <v>2502</v>
      </c>
      <c r="B4592" s="171" t="s">
        <v>7949</v>
      </c>
      <c r="C4592" s="171" t="s">
        <v>7950</v>
      </c>
      <c r="D4592" s="166" t="s">
        <v>11</v>
      </c>
      <c r="E4592" s="167">
        <f>+E4590*0.3</f>
        <v>5850</v>
      </c>
      <c r="F4592" s="173"/>
      <c r="G4592" s="169"/>
      <c r="H4592" s="170"/>
      <c r="XFB4592" s="45"/>
    </row>
    <row r="4593" s="38" customFormat="1" ht="27" spans="1:16382">
      <c r="A4593" s="10" t="s">
        <v>2502</v>
      </c>
      <c r="B4593" s="171" t="s">
        <v>7951</v>
      </c>
      <c r="C4593" s="171" t="s">
        <v>7952</v>
      </c>
      <c r="D4593" s="166" t="s">
        <v>11</v>
      </c>
      <c r="E4593" s="167">
        <v>19500</v>
      </c>
      <c r="F4593" s="173"/>
      <c r="G4593" s="169"/>
      <c r="H4593" s="170"/>
      <c r="XFB4593" s="45"/>
    </row>
    <row r="4594" s="38" customFormat="1" ht="99.75" spans="1:16382">
      <c r="A4594" s="10" t="s">
        <v>2502</v>
      </c>
      <c r="B4594" s="171" t="s">
        <v>7953</v>
      </c>
      <c r="C4594" s="171" t="s">
        <v>7954</v>
      </c>
      <c r="D4594" s="166" t="s">
        <v>11</v>
      </c>
      <c r="E4594" s="167">
        <v>10366</v>
      </c>
      <c r="F4594" s="173" t="s">
        <v>7955</v>
      </c>
      <c r="G4594" s="169"/>
      <c r="H4594" s="170"/>
      <c r="XFB4594" s="45"/>
    </row>
    <row r="4595" s="38" customFormat="1" ht="27" spans="1:16382">
      <c r="A4595" s="10" t="s">
        <v>2502</v>
      </c>
      <c r="B4595" s="171" t="s">
        <v>7956</v>
      </c>
      <c r="C4595" s="171" t="s">
        <v>7957</v>
      </c>
      <c r="D4595" s="166" t="s">
        <v>11</v>
      </c>
      <c r="E4595" s="167">
        <f>+E4594*0.2</f>
        <v>2073.2</v>
      </c>
      <c r="F4595" s="173"/>
      <c r="G4595" s="169"/>
      <c r="H4595" s="170"/>
      <c r="XFB4595" s="45"/>
    </row>
    <row r="4596" s="38" customFormat="1" ht="40.5" spans="1:16382">
      <c r="A4596" s="10" t="s">
        <v>2502</v>
      </c>
      <c r="B4596" s="171" t="s">
        <v>7958</v>
      </c>
      <c r="C4596" s="171" t="s">
        <v>7959</v>
      </c>
      <c r="D4596" s="166" t="s">
        <v>11</v>
      </c>
      <c r="E4596" s="167">
        <f>+E4594*0.3</f>
        <v>3109.8</v>
      </c>
      <c r="F4596" s="173"/>
      <c r="G4596" s="169"/>
      <c r="H4596" s="170"/>
      <c r="XFB4596" s="45"/>
    </row>
    <row r="4597" s="38" customFormat="1" ht="27" spans="1:16382">
      <c r="A4597" s="10" t="s">
        <v>2502</v>
      </c>
      <c r="B4597" s="171" t="s">
        <v>7960</v>
      </c>
      <c r="C4597" s="171" t="s">
        <v>7961</v>
      </c>
      <c r="D4597" s="166" t="s">
        <v>11</v>
      </c>
      <c r="E4597" s="167">
        <v>10366</v>
      </c>
      <c r="F4597" s="173"/>
      <c r="G4597" s="169"/>
      <c r="H4597" s="170"/>
      <c r="XFB4597" s="45"/>
    </row>
    <row r="4598" s="38" customFormat="1" ht="99.75" spans="1:16382">
      <c r="A4598" s="10" t="s">
        <v>2502</v>
      </c>
      <c r="B4598" s="171" t="s">
        <v>7962</v>
      </c>
      <c r="C4598" s="171" t="s">
        <v>7963</v>
      </c>
      <c r="D4598" s="166" t="s">
        <v>11</v>
      </c>
      <c r="E4598" s="167">
        <v>6750</v>
      </c>
      <c r="F4598" s="173" t="s">
        <v>7964</v>
      </c>
      <c r="G4598" s="169"/>
      <c r="H4598" s="170"/>
      <c r="XFB4598" s="45"/>
    </row>
    <row r="4599" s="38" customFormat="1" ht="27" spans="1:16382">
      <c r="A4599" s="10" t="s">
        <v>2502</v>
      </c>
      <c r="B4599" s="171" t="s">
        <v>7965</v>
      </c>
      <c r="C4599" s="171" t="s">
        <v>7966</v>
      </c>
      <c r="D4599" s="166" t="s">
        <v>11</v>
      </c>
      <c r="E4599" s="167">
        <f>+E4598*0.2</f>
        <v>1350</v>
      </c>
      <c r="F4599" s="173"/>
      <c r="G4599" s="169"/>
      <c r="H4599" s="170"/>
      <c r="XFB4599" s="45"/>
    </row>
    <row r="4600" s="38" customFormat="1" ht="27" spans="1:16382">
      <c r="A4600" s="10" t="s">
        <v>2502</v>
      </c>
      <c r="B4600" s="171" t="s">
        <v>7967</v>
      </c>
      <c r="C4600" s="171" t="s">
        <v>7968</v>
      </c>
      <c r="D4600" s="166" t="s">
        <v>11</v>
      </c>
      <c r="E4600" s="167">
        <v>6750</v>
      </c>
      <c r="F4600" s="173"/>
      <c r="G4600" s="169"/>
      <c r="H4600" s="170"/>
      <c r="XFB4600" s="45"/>
    </row>
    <row r="4601" s="38" customFormat="1" ht="99.75" spans="1:16382">
      <c r="A4601" s="10" t="s">
        <v>2502</v>
      </c>
      <c r="B4601" s="171" t="s">
        <v>7969</v>
      </c>
      <c r="C4601" s="171" t="s">
        <v>7970</v>
      </c>
      <c r="D4601" s="166" t="s">
        <v>11</v>
      </c>
      <c r="E4601" s="167">
        <v>4600</v>
      </c>
      <c r="F4601" s="173" t="s">
        <v>7971</v>
      </c>
      <c r="G4601" s="169"/>
      <c r="H4601" s="170"/>
      <c r="XFB4601" s="45"/>
    </row>
    <row r="4602" s="38" customFormat="1" ht="27" spans="1:16382">
      <c r="A4602" s="10" t="s">
        <v>2502</v>
      </c>
      <c r="B4602" s="171" t="s">
        <v>7972</v>
      </c>
      <c r="C4602" s="171" t="s">
        <v>7973</v>
      </c>
      <c r="D4602" s="166" t="s">
        <v>11</v>
      </c>
      <c r="E4602" s="167">
        <f>+E4601*0.2</f>
        <v>920</v>
      </c>
      <c r="F4602" s="173"/>
      <c r="G4602" s="169"/>
      <c r="H4602" s="170"/>
      <c r="XFB4602" s="45"/>
    </row>
    <row r="4603" s="38" customFormat="1" ht="27" spans="1:16382">
      <c r="A4603" s="10" t="s">
        <v>2502</v>
      </c>
      <c r="B4603" s="171" t="s">
        <v>7974</v>
      </c>
      <c r="C4603" s="171" t="s">
        <v>7975</v>
      </c>
      <c r="D4603" s="166" t="s">
        <v>11</v>
      </c>
      <c r="E4603" s="167">
        <v>4600</v>
      </c>
      <c r="F4603" s="173"/>
      <c r="G4603" s="169"/>
      <c r="H4603" s="170"/>
      <c r="XFB4603" s="45"/>
    </row>
    <row r="4604" s="38" customFormat="1" ht="99.75" spans="1:16382">
      <c r="A4604" s="10" t="s">
        <v>2502</v>
      </c>
      <c r="B4604" s="171" t="s">
        <v>7976</v>
      </c>
      <c r="C4604" s="171" t="s">
        <v>7977</v>
      </c>
      <c r="D4604" s="166" t="s">
        <v>11</v>
      </c>
      <c r="E4604" s="167">
        <v>7400</v>
      </c>
      <c r="F4604" s="173" t="s">
        <v>7978</v>
      </c>
      <c r="G4604" s="169"/>
      <c r="H4604" s="170"/>
      <c r="XFB4604" s="45"/>
    </row>
    <row r="4605" s="38" customFormat="1" ht="27" spans="1:16382">
      <c r="A4605" s="10" t="s">
        <v>2502</v>
      </c>
      <c r="B4605" s="171" t="s">
        <v>7979</v>
      </c>
      <c r="C4605" s="171" t="s">
        <v>7980</v>
      </c>
      <c r="D4605" s="166" t="s">
        <v>11</v>
      </c>
      <c r="E4605" s="167">
        <f>+E4604*0.2</f>
        <v>1480</v>
      </c>
      <c r="F4605" s="173"/>
      <c r="G4605" s="169"/>
      <c r="H4605" s="170"/>
      <c r="XFB4605" s="45"/>
    </row>
    <row r="4606" s="38" customFormat="1" ht="27" spans="1:16382">
      <c r="A4606" s="10" t="s">
        <v>2502</v>
      </c>
      <c r="B4606" s="171" t="s">
        <v>7981</v>
      </c>
      <c r="C4606" s="171" t="s">
        <v>7982</v>
      </c>
      <c r="D4606" s="166" t="s">
        <v>11</v>
      </c>
      <c r="E4606" s="167">
        <v>7400</v>
      </c>
      <c r="F4606" s="173"/>
      <c r="G4606" s="169"/>
      <c r="H4606" s="170"/>
      <c r="XFB4606" s="45"/>
    </row>
    <row r="4607" s="38" customFormat="1" ht="99.75" spans="1:16382">
      <c r="A4607" s="10" t="s">
        <v>2502</v>
      </c>
      <c r="B4607" s="171" t="s">
        <v>7983</v>
      </c>
      <c r="C4607" s="171" t="s">
        <v>7984</v>
      </c>
      <c r="D4607" s="166" t="s">
        <v>11</v>
      </c>
      <c r="E4607" s="167">
        <v>3500</v>
      </c>
      <c r="F4607" s="173" t="s">
        <v>7985</v>
      </c>
      <c r="G4607" s="169"/>
      <c r="H4607" s="170"/>
      <c r="XFB4607" s="45"/>
    </row>
    <row r="4608" s="38" customFormat="1" ht="27" spans="1:16382">
      <c r="A4608" s="10" t="s">
        <v>2502</v>
      </c>
      <c r="B4608" s="171" t="s">
        <v>7986</v>
      </c>
      <c r="C4608" s="171" t="s">
        <v>7987</v>
      </c>
      <c r="D4608" s="166" t="s">
        <v>11</v>
      </c>
      <c r="E4608" s="167">
        <f>+E4607*0.2</f>
        <v>700</v>
      </c>
      <c r="F4608" s="173"/>
      <c r="G4608" s="169"/>
      <c r="H4608" s="174"/>
      <c r="XFB4608" s="45"/>
    </row>
    <row r="4609" s="38" customFormat="1" ht="27" spans="1:16382">
      <c r="A4609" s="10" t="s">
        <v>2502</v>
      </c>
      <c r="B4609" s="171" t="s">
        <v>7988</v>
      </c>
      <c r="C4609" s="171" t="s">
        <v>7989</v>
      </c>
      <c r="D4609" s="166" t="s">
        <v>11</v>
      </c>
      <c r="E4609" s="167">
        <v>3500</v>
      </c>
      <c r="F4609" s="173"/>
      <c r="G4609" s="169"/>
      <c r="H4609" s="174"/>
      <c r="XFB4609" s="45"/>
    </row>
    <row r="4610" s="38" customFormat="1" ht="71.25" spans="1:16382">
      <c r="A4610" s="10" t="s">
        <v>2502</v>
      </c>
      <c r="B4610" s="171" t="s">
        <v>7990</v>
      </c>
      <c r="C4610" s="171" t="s">
        <v>7991</v>
      </c>
      <c r="D4610" s="166" t="s">
        <v>11</v>
      </c>
      <c r="E4610" s="167">
        <v>3570</v>
      </c>
      <c r="F4610" s="173" t="s">
        <v>7992</v>
      </c>
      <c r="G4610" s="169"/>
      <c r="H4610" s="174" t="s">
        <v>7993</v>
      </c>
      <c r="XFB4610" s="45"/>
    </row>
    <row r="4611" s="38" customFormat="1" ht="71.25" spans="1:16382">
      <c r="A4611" s="10" t="s">
        <v>2502</v>
      </c>
      <c r="B4611" s="171" t="s">
        <v>7994</v>
      </c>
      <c r="C4611" s="171" t="s">
        <v>7995</v>
      </c>
      <c r="D4611" s="166" t="s">
        <v>11</v>
      </c>
      <c r="E4611" s="167">
        <v>3430</v>
      </c>
      <c r="F4611" s="173" t="s">
        <v>7996</v>
      </c>
      <c r="G4611" s="169"/>
      <c r="H4611" s="174" t="s">
        <v>7993</v>
      </c>
      <c r="XFB4611" s="45"/>
    </row>
    <row r="4612" s="38" customFormat="1" ht="71.25" spans="1:16382">
      <c r="A4612" s="10" t="s">
        <v>2502</v>
      </c>
      <c r="B4612" s="171" t="s">
        <v>7997</v>
      </c>
      <c r="C4612" s="171" t="s">
        <v>7998</v>
      </c>
      <c r="D4612" s="166" t="s">
        <v>11</v>
      </c>
      <c r="E4612" s="167">
        <v>2900</v>
      </c>
      <c r="F4612" s="173" t="s">
        <v>7999</v>
      </c>
      <c r="G4612" s="169"/>
      <c r="H4612" s="174" t="s">
        <v>7993</v>
      </c>
      <c r="XFB4612" s="45"/>
    </row>
    <row r="4613" s="38" customFormat="1" ht="71.25" spans="1:16382">
      <c r="A4613" s="10" t="s">
        <v>2502</v>
      </c>
      <c r="B4613" s="171" t="s">
        <v>8000</v>
      </c>
      <c r="C4613" s="171" t="s">
        <v>8001</v>
      </c>
      <c r="D4613" s="166" t="s">
        <v>11</v>
      </c>
      <c r="E4613" s="175">
        <v>2220</v>
      </c>
      <c r="F4613" s="173" t="s">
        <v>8002</v>
      </c>
      <c r="G4613" s="176"/>
      <c r="H4613" s="174" t="s">
        <v>7993</v>
      </c>
      <c r="XFB4613" s="45"/>
    </row>
    <row r="4614" s="38" customFormat="1" ht="71.25" spans="1:16382">
      <c r="A4614" s="10" t="s">
        <v>2502</v>
      </c>
      <c r="B4614" s="171" t="s">
        <v>8003</v>
      </c>
      <c r="C4614" s="163" t="s">
        <v>8004</v>
      </c>
      <c r="D4614" s="166" t="s">
        <v>11</v>
      </c>
      <c r="E4614" s="167">
        <v>3100</v>
      </c>
      <c r="F4614" s="173" t="s">
        <v>8005</v>
      </c>
      <c r="G4614" s="173"/>
      <c r="H4614" s="174" t="s">
        <v>7993</v>
      </c>
      <c r="XFB4614" s="45"/>
    </row>
    <row r="4615" s="38" customFormat="1" spans="1:16382">
      <c r="A4615" s="10" t="s">
        <v>2502</v>
      </c>
      <c r="B4615" s="18" t="s">
        <v>8006</v>
      </c>
      <c r="C4615" s="19" t="s">
        <v>8007</v>
      </c>
      <c r="D4615" s="12" t="s">
        <v>11</v>
      </c>
      <c r="E4615" s="12">
        <v>530</v>
      </c>
      <c r="F4615" s="19"/>
      <c r="G4615" s="19"/>
      <c r="H4615" s="19"/>
      <c r="XFB4615" s="45"/>
    </row>
    <row r="4616" s="38" customFormat="1" spans="1:16382">
      <c r="A4616" s="10" t="s">
        <v>2502</v>
      </c>
      <c r="B4616" s="18" t="s">
        <v>8008</v>
      </c>
      <c r="C4616" s="19" t="s">
        <v>8009</v>
      </c>
      <c r="D4616" s="12" t="s">
        <v>11</v>
      </c>
      <c r="E4616" s="12">
        <v>660</v>
      </c>
      <c r="F4616" s="19"/>
      <c r="G4616" s="19"/>
      <c r="H4616" s="19"/>
      <c r="XFB4616" s="45"/>
    </row>
    <row r="4617" s="38" customFormat="1" spans="1:16382">
      <c r="A4617" s="10" t="s">
        <v>2502</v>
      </c>
      <c r="B4617" s="18" t="s">
        <v>8010</v>
      </c>
      <c r="C4617" s="19" t="s">
        <v>8011</v>
      </c>
      <c r="D4617" s="12" t="s">
        <v>11</v>
      </c>
      <c r="E4617" s="12">
        <v>395</v>
      </c>
      <c r="F4617" s="19"/>
      <c r="G4617" s="19"/>
      <c r="H4617" s="19"/>
      <c r="XFB4617" s="45"/>
    </row>
    <row r="4618" s="38" customFormat="1" spans="1:16382">
      <c r="A4618" s="10" t="s">
        <v>2502</v>
      </c>
      <c r="B4618" s="18" t="s">
        <v>8012</v>
      </c>
      <c r="C4618" s="19" t="s">
        <v>8013</v>
      </c>
      <c r="D4618" s="12" t="s">
        <v>11</v>
      </c>
      <c r="E4618" s="12">
        <v>265</v>
      </c>
      <c r="F4618" s="19"/>
      <c r="G4618" s="19"/>
      <c r="H4618" s="19"/>
      <c r="XFB4618" s="45"/>
    </row>
    <row r="4619" s="38" customFormat="1" spans="1:16382">
      <c r="A4619" s="10" t="s">
        <v>2502</v>
      </c>
      <c r="B4619" s="18" t="s">
        <v>8014</v>
      </c>
      <c r="C4619" s="19" t="s">
        <v>8015</v>
      </c>
      <c r="D4619" s="12" t="s">
        <v>11</v>
      </c>
      <c r="E4619" s="12">
        <v>660</v>
      </c>
      <c r="F4619" s="19"/>
      <c r="G4619" s="19"/>
      <c r="H4619" s="19"/>
      <c r="XFB4619" s="45"/>
    </row>
    <row r="4620" s="38" customFormat="1" ht="22.5" spans="1:16382">
      <c r="A4620" s="10" t="s">
        <v>2502</v>
      </c>
      <c r="B4620" s="18" t="s">
        <v>8016</v>
      </c>
      <c r="C4620" s="18" t="s">
        <v>8017</v>
      </c>
      <c r="D4620" s="12" t="s">
        <v>11</v>
      </c>
      <c r="E4620" s="12">
        <v>2000</v>
      </c>
      <c r="F4620" s="18" t="s">
        <v>8018</v>
      </c>
      <c r="G4620" s="18"/>
      <c r="H4620" s="18" t="s">
        <v>8019</v>
      </c>
      <c r="XFB4620" s="45"/>
    </row>
    <row r="4621" s="38" customFormat="1" spans="1:16382">
      <c r="A4621" s="10" t="s">
        <v>2502</v>
      </c>
      <c r="B4621" s="18" t="s">
        <v>8020</v>
      </c>
      <c r="C4621" s="19" t="s">
        <v>8021</v>
      </c>
      <c r="D4621" s="12" t="s">
        <v>11</v>
      </c>
      <c r="E4621" s="12">
        <v>730</v>
      </c>
      <c r="F4621" s="19" t="s">
        <v>8022</v>
      </c>
      <c r="G4621" s="19"/>
      <c r="H4621" s="19"/>
      <c r="XFB4621" s="45"/>
    </row>
    <row r="4622" s="38" customFormat="1" spans="1:16382">
      <c r="A4622" s="10" t="s">
        <v>2502</v>
      </c>
      <c r="B4622" s="18" t="s">
        <v>8023</v>
      </c>
      <c r="C4622" s="19" t="s">
        <v>8024</v>
      </c>
      <c r="D4622" s="12" t="s">
        <v>11</v>
      </c>
      <c r="E4622" s="12">
        <v>730</v>
      </c>
      <c r="F4622" s="19"/>
      <c r="G4622" s="19"/>
      <c r="H4622" s="19"/>
      <c r="XFB4622" s="45"/>
    </row>
    <row r="4623" s="38" customFormat="1" spans="1:16382">
      <c r="A4623" s="10" t="s">
        <v>2502</v>
      </c>
      <c r="B4623" s="18" t="s">
        <v>8025</v>
      </c>
      <c r="C4623" s="19" t="s">
        <v>8026</v>
      </c>
      <c r="D4623" s="12" t="s">
        <v>11</v>
      </c>
      <c r="E4623" s="12">
        <v>530</v>
      </c>
      <c r="F4623" s="19"/>
      <c r="G4623" s="19"/>
      <c r="H4623" s="19"/>
      <c r="XFB4623" s="45"/>
    </row>
    <row r="4624" s="38" customFormat="1" spans="1:16382">
      <c r="A4624" s="10" t="s">
        <v>2502</v>
      </c>
      <c r="B4624" s="18" t="s">
        <v>8027</v>
      </c>
      <c r="C4624" s="19" t="s">
        <v>8028</v>
      </c>
      <c r="D4624" s="12" t="s">
        <v>11</v>
      </c>
      <c r="E4624" s="12">
        <v>530</v>
      </c>
      <c r="F4624" s="19"/>
      <c r="G4624" s="19"/>
      <c r="H4624" s="19"/>
      <c r="XFB4624" s="45"/>
    </row>
    <row r="4625" s="38" customFormat="1" ht="33.75" spans="1:16382">
      <c r="A4625" s="10" t="s">
        <v>2502</v>
      </c>
      <c r="B4625" s="5" t="s">
        <v>8029</v>
      </c>
      <c r="C4625" s="51" t="s">
        <v>8030</v>
      </c>
      <c r="D4625" s="10" t="s">
        <v>11</v>
      </c>
      <c r="E4625" s="12">
        <v>1200</v>
      </c>
      <c r="F4625" s="11" t="s">
        <v>8031</v>
      </c>
      <c r="G4625" s="11"/>
      <c r="H4625" s="11" t="s">
        <v>8032</v>
      </c>
      <c r="XFB4625" s="45"/>
    </row>
    <row r="4626" s="38" customFormat="1" ht="22.5" spans="1:16382">
      <c r="A4626" s="10" t="s">
        <v>2502</v>
      </c>
      <c r="B4626" s="18" t="s">
        <v>8033</v>
      </c>
      <c r="C4626" s="18" t="s">
        <v>8034</v>
      </c>
      <c r="D4626" s="12" t="s">
        <v>11</v>
      </c>
      <c r="E4626" s="12">
        <v>530</v>
      </c>
      <c r="F4626" s="18" t="s">
        <v>8035</v>
      </c>
      <c r="G4626" s="18"/>
      <c r="H4626" s="18" t="s">
        <v>8036</v>
      </c>
      <c r="XFB4626" s="45"/>
    </row>
    <row r="4627" s="38" customFormat="1" spans="1:16382">
      <c r="A4627" s="10" t="s">
        <v>2502</v>
      </c>
      <c r="B4627" s="18" t="s">
        <v>8037</v>
      </c>
      <c r="C4627" s="19" t="s">
        <v>8038</v>
      </c>
      <c r="D4627" s="12" t="s">
        <v>11</v>
      </c>
      <c r="E4627" s="12">
        <v>530</v>
      </c>
      <c r="F4627" s="19" t="s">
        <v>8039</v>
      </c>
      <c r="G4627" s="19"/>
      <c r="H4627" s="19"/>
      <c r="XFB4627" s="45"/>
    </row>
    <row r="4628" s="38" customFormat="1" ht="45" spans="1:16382">
      <c r="A4628" s="10" t="s">
        <v>2502</v>
      </c>
      <c r="B4628" s="5" t="s">
        <v>8040</v>
      </c>
      <c r="C4628" s="11" t="s">
        <v>8041</v>
      </c>
      <c r="D4628" s="10" t="s">
        <v>11</v>
      </c>
      <c r="E4628" s="12">
        <v>300</v>
      </c>
      <c r="F4628" s="5"/>
      <c r="G4628" s="5" t="s">
        <v>8042</v>
      </c>
      <c r="H4628" s="5" t="s">
        <v>8032</v>
      </c>
      <c r="XFB4628" s="45"/>
    </row>
    <row r="4629" s="38" customFormat="1" ht="33.75" spans="1:16382">
      <c r="A4629" s="10" t="s">
        <v>49</v>
      </c>
      <c r="B4629" s="5">
        <v>340100001</v>
      </c>
      <c r="C4629" s="5" t="s">
        <v>8043</v>
      </c>
      <c r="D4629" s="10" t="s">
        <v>8044</v>
      </c>
      <c r="E4629" s="12">
        <v>15</v>
      </c>
      <c r="F4629" s="5" t="s">
        <v>8045</v>
      </c>
      <c r="G4629" s="5"/>
      <c r="H4629" s="5" t="s">
        <v>8046</v>
      </c>
      <c r="XFB4629" s="45"/>
    </row>
    <row r="4630" s="38" customFormat="1" ht="22.5" spans="1:16382">
      <c r="A4630" s="10" t="s">
        <v>49</v>
      </c>
      <c r="B4630" s="5">
        <v>340100002</v>
      </c>
      <c r="C4630" s="5" t="s">
        <v>8047</v>
      </c>
      <c r="D4630" s="10" t="s">
        <v>8044</v>
      </c>
      <c r="E4630" s="12">
        <v>14</v>
      </c>
      <c r="F4630" s="5" t="s">
        <v>8048</v>
      </c>
      <c r="G4630" s="5"/>
      <c r="H4630" s="5"/>
      <c r="XFB4630" s="45"/>
    </row>
    <row r="4631" s="38" customFormat="1" ht="22.5" spans="1:16382">
      <c r="A4631" s="10" t="s">
        <v>49</v>
      </c>
      <c r="B4631" s="5">
        <v>340100003</v>
      </c>
      <c r="C4631" s="5" t="s">
        <v>8049</v>
      </c>
      <c r="D4631" s="10" t="s">
        <v>8044</v>
      </c>
      <c r="E4631" s="12">
        <v>14</v>
      </c>
      <c r="F4631" s="5"/>
      <c r="G4631" s="5"/>
      <c r="H4631" s="5"/>
      <c r="XFB4631" s="45"/>
    </row>
    <row r="4632" s="38" customFormat="1" ht="33.75" spans="1:16382">
      <c r="A4632" s="10" t="s">
        <v>49</v>
      </c>
      <c r="B4632" s="5">
        <v>340100004</v>
      </c>
      <c r="C4632" s="5" t="s">
        <v>8050</v>
      </c>
      <c r="D4632" s="10" t="s">
        <v>8044</v>
      </c>
      <c r="E4632" s="12">
        <v>17</v>
      </c>
      <c r="F4632" s="5" t="s">
        <v>8051</v>
      </c>
      <c r="G4632" s="5"/>
      <c r="H4632" s="5"/>
      <c r="XFB4632" s="45"/>
    </row>
    <row r="4633" s="38" customFormat="1" ht="22.5" spans="1:16382">
      <c r="A4633" s="10" t="s">
        <v>49</v>
      </c>
      <c r="B4633" s="5" t="s">
        <v>8052</v>
      </c>
      <c r="C4633" s="5" t="s">
        <v>8053</v>
      </c>
      <c r="D4633" s="10" t="s">
        <v>11</v>
      </c>
      <c r="E4633" s="12">
        <v>175</v>
      </c>
      <c r="F4633" s="5"/>
      <c r="G4633" s="5"/>
      <c r="H4633" s="5"/>
      <c r="XFB4633" s="45"/>
    </row>
    <row r="4634" s="38" customFormat="1" ht="22.5" spans="1:16382">
      <c r="A4634" s="10" t="s">
        <v>49</v>
      </c>
      <c r="B4634" s="5" t="s">
        <v>8054</v>
      </c>
      <c r="C4634" s="5" t="s">
        <v>8055</v>
      </c>
      <c r="D4634" s="10" t="s">
        <v>11</v>
      </c>
      <c r="E4634" s="12">
        <v>58</v>
      </c>
      <c r="F4634" s="5"/>
      <c r="G4634" s="5"/>
      <c r="H4634" s="5"/>
      <c r="XFB4634" s="45"/>
    </row>
    <row r="4635" s="38" customFormat="1" ht="22.5" spans="1:16382">
      <c r="A4635" s="10" t="s">
        <v>49</v>
      </c>
      <c r="B4635" s="5" t="s">
        <v>8056</v>
      </c>
      <c r="C4635" s="5" t="s">
        <v>8057</v>
      </c>
      <c r="D4635" s="10" t="s">
        <v>3074</v>
      </c>
      <c r="E4635" s="12">
        <v>29</v>
      </c>
      <c r="F4635" s="5"/>
      <c r="G4635" s="5"/>
      <c r="H4635" s="5"/>
      <c r="XFB4635" s="45"/>
    </row>
    <row r="4636" s="38" customFormat="1" ht="22.5" spans="1:16382">
      <c r="A4636" s="10" t="s">
        <v>49</v>
      </c>
      <c r="B4636" s="5">
        <v>340100005</v>
      </c>
      <c r="C4636" s="5" t="s">
        <v>8058</v>
      </c>
      <c r="D4636" s="10" t="s">
        <v>8044</v>
      </c>
      <c r="E4636" s="12">
        <v>35</v>
      </c>
      <c r="F4636" s="5" t="s">
        <v>8059</v>
      </c>
      <c r="G4636" s="5"/>
      <c r="H4636" s="5"/>
      <c r="XFB4636" s="45"/>
    </row>
    <row r="4637" s="38" customFormat="1" ht="22.5" spans="1:16382">
      <c r="A4637" s="10" t="s">
        <v>49</v>
      </c>
      <c r="B4637" s="5">
        <v>340100006</v>
      </c>
      <c r="C4637" s="5" t="s">
        <v>8060</v>
      </c>
      <c r="D4637" s="10" t="s">
        <v>8044</v>
      </c>
      <c r="E4637" s="12">
        <v>17</v>
      </c>
      <c r="F4637" s="5" t="s">
        <v>8061</v>
      </c>
      <c r="G4637" s="5"/>
      <c r="H4637" s="5"/>
      <c r="XFB4637" s="45"/>
    </row>
    <row r="4638" s="38" customFormat="1" ht="33.75" spans="1:16382">
      <c r="A4638" s="10" t="s">
        <v>55</v>
      </c>
      <c r="B4638" s="5">
        <v>340100007</v>
      </c>
      <c r="C4638" s="5" t="s">
        <v>8062</v>
      </c>
      <c r="D4638" s="10" t="s">
        <v>8063</v>
      </c>
      <c r="E4638" s="12">
        <v>17</v>
      </c>
      <c r="F4638" s="5" t="s">
        <v>8064</v>
      </c>
      <c r="G4638" s="5"/>
      <c r="H4638" s="5"/>
      <c r="XFB4638" s="45"/>
    </row>
    <row r="4639" s="38" customFormat="1" ht="33.75" spans="1:16382">
      <c r="A4639" s="10" t="s">
        <v>49</v>
      </c>
      <c r="B4639" s="5">
        <v>340100008</v>
      </c>
      <c r="C4639" s="5" t="s">
        <v>8065</v>
      </c>
      <c r="D4639" s="10" t="s">
        <v>3074</v>
      </c>
      <c r="E4639" s="12">
        <v>20</v>
      </c>
      <c r="F4639" s="5" t="s">
        <v>8066</v>
      </c>
      <c r="G4639" s="5"/>
      <c r="H4639" s="5"/>
      <c r="XFB4639" s="45"/>
    </row>
    <row r="4640" s="38" customFormat="1" ht="45" spans="1:16382">
      <c r="A4640" s="10" t="s">
        <v>49</v>
      </c>
      <c r="B4640" s="5">
        <v>340100009</v>
      </c>
      <c r="C4640" s="51" t="s">
        <v>8067</v>
      </c>
      <c r="D4640" s="10" t="s">
        <v>8068</v>
      </c>
      <c r="E4640" s="12">
        <v>15</v>
      </c>
      <c r="F4640" s="5" t="s">
        <v>8069</v>
      </c>
      <c r="G4640" s="5"/>
      <c r="H4640" s="5"/>
      <c r="XFB4640" s="45"/>
    </row>
    <row r="4641" s="38" customFormat="1" ht="33.75" spans="1:16382">
      <c r="A4641" s="10" t="s">
        <v>49</v>
      </c>
      <c r="B4641" s="5">
        <v>340100010</v>
      </c>
      <c r="C4641" s="5" t="s">
        <v>8070</v>
      </c>
      <c r="D4641" s="10" t="s">
        <v>8068</v>
      </c>
      <c r="E4641" s="12">
        <v>20</v>
      </c>
      <c r="F4641" s="5" t="s">
        <v>8071</v>
      </c>
      <c r="G4641" s="5"/>
      <c r="H4641" s="5"/>
      <c r="XFB4641" s="45"/>
    </row>
    <row r="4642" s="38" customFormat="1" spans="1:16382">
      <c r="A4642" s="10" t="s">
        <v>49</v>
      </c>
      <c r="B4642" s="5">
        <v>340100011</v>
      </c>
      <c r="C4642" s="5" t="s">
        <v>8072</v>
      </c>
      <c r="D4642" s="10" t="s">
        <v>8073</v>
      </c>
      <c r="E4642" s="12">
        <v>17</v>
      </c>
      <c r="F4642" s="5"/>
      <c r="G4642" s="5"/>
      <c r="H4642" s="5"/>
      <c r="XFB4642" s="45"/>
    </row>
    <row r="4643" s="38" customFormat="1" ht="22.5" spans="1:16382">
      <c r="A4643" s="10" t="s">
        <v>49</v>
      </c>
      <c r="B4643" s="5">
        <v>340100012</v>
      </c>
      <c r="C4643" s="5" t="s">
        <v>8074</v>
      </c>
      <c r="D4643" s="10" t="s">
        <v>3074</v>
      </c>
      <c r="E4643" s="12">
        <v>20</v>
      </c>
      <c r="F4643" s="5" t="s">
        <v>8075</v>
      </c>
      <c r="G4643" s="5"/>
      <c r="H4643" s="5"/>
      <c r="XFB4643" s="45"/>
    </row>
    <row r="4644" s="38" customFormat="1" ht="22.5" spans="1:16382">
      <c r="A4644" s="10" t="s">
        <v>49</v>
      </c>
      <c r="B4644" s="5">
        <v>340100013</v>
      </c>
      <c r="C4644" s="5" t="s">
        <v>8076</v>
      </c>
      <c r="D4644" s="10" t="s">
        <v>3074</v>
      </c>
      <c r="E4644" s="12">
        <v>35</v>
      </c>
      <c r="F4644" s="5" t="s">
        <v>8077</v>
      </c>
      <c r="G4644" s="5"/>
      <c r="H4644" s="5"/>
      <c r="XFB4644" s="45"/>
    </row>
    <row r="4645" s="38" customFormat="1" spans="1:16382">
      <c r="A4645" s="10" t="s">
        <v>49</v>
      </c>
      <c r="B4645" s="5">
        <v>340100014</v>
      </c>
      <c r="C4645" s="5" t="s">
        <v>8078</v>
      </c>
      <c r="D4645" s="10" t="s">
        <v>11</v>
      </c>
      <c r="E4645" s="12">
        <v>35</v>
      </c>
      <c r="F4645" s="5" t="s">
        <v>8079</v>
      </c>
      <c r="G4645" s="5"/>
      <c r="H4645" s="5"/>
      <c r="XFB4645" s="45"/>
    </row>
    <row r="4646" s="38" customFormat="1" ht="22.5" spans="1:16382">
      <c r="A4646" s="10" t="s">
        <v>49</v>
      </c>
      <c r="B4646" s="5">
        <v>340100015</v>
      </c>
      <c r="C4646" s="5" t="s">
        <v>8080</v>
      </c>
      <c r="D4646" s="10" t="s">
        <v>8081</v>
      </c>
      <c r="E4646" s="12">
        <v>17</v>
      </c>
      <c r="F4646" s="5" t="s">
        <v>8082</v>
      </c>
      <c r="G4646" s="5"/>
      <c r="H4646" s="5"/>
      <c r="XFB4646" s="45"/>
    </row>
    <row r="4647" s="38" customFormat="1" spans="1:16382">
      <c r="A4647" s="10" t="s">
        <v>49</v>
      </c>
      <c r="B4647" s="5">
        <v>340100016</v>
      </c>
      <c r="C4647" s="5" t="s">
        <v>8083</v>
      </c>
      <c r="D4647" s="10" t="s">
        <v>8084</v>
      </c>
      <c r="E4647" s="12">
        <v>17</v>
      </c>
      <c r="F4647" s="5"/>
      <c r="G4647" s="5"/>
      <c r="H4647" s="5"/>
      <c r="XFB4647" s="45"/>
    </row>
    <row r="4648" s="38" customFormat="1" spans="1:16382">
      <c r="A4648" s="10" t="s">
        <v>49</v>
      </c>
      <c r="B4648" s="5">
        <v>340100017</v>
      </c>
      <c r="C4648" s="5" t="s">
        <v>8085</v>
      </c>
      <c r="D4648" s="10" t="s">
        <v>8073</v>
      </c>
      <c r="E4648" s="12">
        <v>17</v>
      </c>
      <c r="F4648" s="5" t="s">
        <v>8086</v>
      </c>
      <c r="G4648" s="5"/>
      <c r="H4648" s="5"/>
      <c r="XFB4648" s="45"/>
    </row>
    <row r="4649" s="38" customFormat="1" ht="22.5" spans="1:16382">
      <c r="A4649" s="10" t="s">
        <v>49</v>
      </c>
      <c r="B4649" s="5">
        <v>340100018</v>
      </c>
      <c r="C4649" s="5" t="s">
        <v>8087</v>
      </c>
      <c r="D4649" s="10" t="s">
        <v>11</v>
      </c>
      <c r="E4649" s="12">
        <v>45</v>
      </c>
      <c r="F4649" s="5" t="s">
        <v>8088</v>
      </c>
      <c r="G4649" s="5"/>
      <c r="H4649" s="5"/>
      <c r="XFB4649" s="45"/>
    </row>
    <row r="4650" s="38" customFormat="1" ht="22.5" spans="1:16382">
      <c r="A4650" s="10" t="s">
        <v>49</v>
      </c>
      <c r="B4650" s="5">
        <v>340100019</v>
      </c>
      <c r="C4650" s="5" t="s">
        <v>8089</v>
      </c>
      <c r="D4650" s="10" t="s">
        <v>8090</v>
      </c>
      <c r="E4650" s="12">
        <v>17</v>
      </c>
      <c r="F4650" s="5" t="s">
        <v>8091</v>
      </c>
      <c r="G4650" s="5"/>
      <c r="H4650" s="5"/>
      <c r="XFB4650" s="45"/>
    </row>
    <row r="4651" s="38" customFormat="1" ht="22.5" spans="1:16382">
      <c r="A4651" s="22" t="s">
        <v>49</v>
      </c>
      <c r="B4651" s="22" t="s">
        <v>8092</v>
      </c>
      <c r="C4651" s="107" t="s">
        <v>8093</v>
      </c>
      <c r="D4651" s="22" t="s">
        <v>475</v>
      </c>
      <c r="E4651" s="22">
        <v>100</v>
      </c>
      <c r="F4651" s="20" t="s">
        <v>8094</v>
      </c>
      <c r="G4651" s="23"/>
      <c r="H4651" s="23"/>
      <c r="XFB4651" s="45"/>
    </row>
    <row r="4652" s="38" customFormat="1" ht="22.5" spans="1:16382">
      <c r="A4652" s="10" t="s">
        <v>49</v>
      </c>
      <c r="B4652" s="5">
        <v>340100020</v>
      </c>
      <c r="C4652" s="5" t="s">
        <v>8095</v>
      </c>
      <c r="D4652" s="10" t="s">
        <v>8096</v>
      </c>
      <c r="E4652" s="12">
        <v>35</v>
      </c>
      <c r="F4652" s="5" t="s">
        <v>8097</v>
      </c>
      <c r="G4652" s="5"/>
      <c r="H4652" s="5"/>
      <c r="XFB4652" s="45"/>
    </row>
    <row r="4653" s="38" customFormat="1" spans="1:16382">
      <c r="A4653" s="10" t="s">
        <v>49</v>
      </c>
      <c r="B4653" s="5">
        <v>340100021</v>
      </c>
      <c r="C4653" s="5" t="s">
        <v>8098</v>
      </c>
      <c r="D4653" s="10" t="s">
        <v>3074</v>
      </c>
      <c r="E4653" s="12">
        <v>17</v>
      </c>
      <c r="F4653" s="5" t="s">
        <v>8099</v>
      </c>
      <c r="G4653" s="5"/>
      <c r="H4653" s="5"/>
      <c r="XFB4653" s="45"/>
    </row>
    <row r="4654" s="38" customFormat="1" spans="1:16382">
      <c r="A4654" s="10" t="s">
        <v>49</v>
      </c>
      <c r="B4654" s="5">
        <v>340100022</v>
      </c>
      <c r="C4654" s="5" t="s">
        <v>8100</v>
      </c>
      <c r="D4654" s="10" t="s">
        <v>3074</v>
      </c>
      <c r="E4654" s="12">
        <v>17</v>
      </c>
      <c r="F4654" s="5" t="s">
        <v>8101</v>
      </c>
      <c r="G4654" s="5"/>
      <c r="H4654" s="5"/>
      <c r="XFB4654" s="45"/>
    </row>
    <row r="4655" s="38" customFormat="1" spans="1:16382">
      <c r="A4655" s="10" t="s">
        <v>49</v>
      </c>
      <c r="B4655" s="5" t="s">
        <v>8102</v>
      </c>
      <c r="C4655" s="5" t="s">
        <v>8103</v>
      </c>
      <c r="D4655" s="10" t="s">
        <v>11</v>
      </c>
      <c r="E4655" s="12">
        <v>46</v>
      </c>
      <c r="F4655" s="5"/>
      <c r="G4655" s="5"/>
      <c r="H4655" s="5"/>
      <c r="XFB4655" s="45"/>
    </row>
    <row r="4656" s="38" customFormat="1" ht="22.5" spans="1:16382">
      <c r="A4656" s="10" t="s">
        <v>49</v>
      </c>
      <c r="B4656" s="5">
        <v>340100023</v>
      </c>
      <c r="C4656" s="51" t="s">
        <v>8104</v>
      </c>
      <c r="D4656" s="10" t="s">
        <v>11</v>
      </c>
      <c r="E4656" s="12">
        <v>29</v>
      </c>
      <c r="F4656" s="5" t="s">
        <v>8105</v>
      </c>
      <c r="G4656" s="5"/>
      <c r="H4656" s="5"/>
      <c r="XFB4656" s="45"/>
    </row>
    <row r="4657" s="38" customFormat="1" spans="1:16382">
      <c r="A4657" s="12" t="s">
        <v>49</v>
      </c>
      <c r="B4657" s="18" t="s">
        <v>8106</v>
      </c>
      <c r="C4657" s="18" t="s">
        <v>8107</v>
      </c>
      <c r="D4657" s="12" t="s">
        <v>11</v>
      </c>
      <c r="E4657" s="12">
        <v>50</v>
      </c>
      <c r="F4657" s="5"/>
      <c r="G4657" s="5"/>
      <c r="H4657" s="5"/>
      <c r="XFB4657" s="45"/>
    </row>
    <row r="4658" s="38" customFormat="1" spans="1:16382">
      <c r="A4658" s="10" t="s">
        <v>49</v>
      </c>
      <c r="B4658" s="5">
        <v>340100024</v>
      </c>
      <c r="C4658" s="5" t="s">
        <v>8108</v>
      </c>
      <c r="D4658" s="10" t="s">
        <v>3074</v>
      </c>
      <c r="E4658" s="12">
        <v>20</v>
      </c>
      <c r="F4658" s="5" t="s">
        <v>8109</v>
      </c>
      <c r="G4658" s="5"/>
      <c r="H4658" s="5"/>
      <c r="XFB4658" s="45"/>
    </row>
    <row r="4659" s="38" customFormat="1" spans="1:16382">
      <c r="A4659" s="10" t="s">
        <v>49</v>
      </c>
      <c r="B4659" s="5">
        <v>340100025</v>
      </c>
      <c r="C4659" s="5" t="s">
        <v>8110</v>
      </c>
      <c r="D4659" s="10" t="s">
        <v>3074</v>
      </c>
      <c r="E4659" s="12">
        <v>17</v>
      </c>
      <c r="F4659" s="5"/>
      <c r="G4659" s="5"/>
      <c r="H4659" s="5"/>
      <c r="XFB4659" s="45"/>
    </row>
    <row r="4660" s="38" customFormat="1" spans="1:16382">
      <c r="A4660" s="10" t="s">
        <v>49</v>
      </c>
      <c r="B4660" s="5">
        <v>340100026</v>
      </c>
      <c r="C4660" s="5" t="s">
        <v>8111</v>
      </c>
      <c r="D4660" s="10" t="s">
        <v>11</v>
      </c>
      <c r="E4660" s="12">
        <v>17</v>
      </c>
      <c r="F4660" s="5" t="s">
        <v>8112</v>
      </c>
      <c r="G4660" s="5"/>
      <c r="H4660" s="5"/>
      <c r="XFB4660" s="45"/>
    </row>
    <row r="4661" s="38" customFormat="1" spans="1:16382">
      <c r="A4661" s="10" t="s">
        <v>49</v>
      </c>
      <c r="B4661" s="5">
        <v>340100027</v>
      </c>
      <c r="C4661" s="5" t="s">
        <v>8113</v>
      </c>
      <c r="D4661" s="10" t="s">
        <v>3074</v>
      </c>
      <c r="E4661" s="12">
        <v>17</v>
      </c>
      <c r="F4661" s="5"/>
      <c r="G4661" s="5"/>
      <c r="H4661" s="5"/>
      <c r="XFB4661" s="45"/>
    </row>
    <row r="4662" s="38" customFormat="1" spans="1:16382">
      <c r="A4662" s="10" t="s">
        <v>49</v>
      </c>
      <c r="B4662" s="5">
        <v>340100028</v>
      </c>
      <c r="C4662" s="5" t="s">
        <v>8114</v>
      </c>
      <c r="D4662" s="10" t="s">
        <v>11</v>
      </c>
      <c r="E4662" s="12">
        <v>175</v>
      </c>
      <c r="F4662" s="5" t="s">
        <v>8115</v>
      </c>
      <c r="G4662" s="5" t="s">
        <v>8116</v>
      </c>
      <c r="H4662" s="5"/>
      <c r="XFB4662" s="45"/>
    </row>
    <row r="4663" s="38" customFormat="1" ht="78.75" spans="1:16382">
      <c r="A4663" s="10" t="s">
        <v>49</v>
      </c>
      <c r="B4663" s="5">
        <v>340100029</v>
      </c>
      <c r="C4663" s="5" t="s">
        <v>8117</v>
      </c>
      <c r="D4663" s="12" t="s">
        <v>11</v>
      </c>
      <c r="E4663" s="12">
        <v>150</v>
      </c>
      <c r="F4663" s="5" t="s">
        <v>8118</v>
      </c>
      <c r="G4663" s="5"/>
      <c r="H4663" s="5"/>
      <c r="XFB4663" s="45"/>
    </row>
    <row r="4664" s="38" customFormat="1" spans="1:16382">
      <c r="A4664" s="10" t="s">
        <v>55</v>
      </c>
      <c r="B4664" s="5">
        <v>340200001</v>
      </c>
      <c r="C4664" s="5" t="s">
        <v>8119</v>
      </c>
      <c r="D4664" s="10" t="s">
        <v>11</v>
      </c>
      <c r="E4664" s="12">
        <v>23</v>
      </c>
      <c r="F4664" s="5"/>
      <c r="G4664" s="5"/>
      <c r="H4664" s="5"/>
      <c r="XFB4664" s="45"/>
    </row>
    <row r="4665" s="38" customFormat="1" spans="1:16382">
      <c r="A4665" s="10" t="s">
        <v>55</v>
      </c>
      <c r="B4665" s="5">
        <v>340200002</v>
      </c>
      <c r="C4665" s="5" t="s">
        <v>8120</v>
      </c>
      <c r="D4665" s="10" t="s">
        <v>11</v>
      </c>
      <c r="E4665" s="12">
        <v>58</v>
      </c>
      <c r="F4665" s="5"/>
      <c r="G4665" s="5"/>
      <c r="H4665" s="5"/>
      <c r="XFB4665" s="45"/>
    </row>
    <row r="4666" s="38" customFormat="1" spans="1:16382">
      <c r="A4666" s="10" t="s">
        <v>55</v>
      </c>
      <c r="B4666" s="5">
        <v>340200003</v>
      </c>
      <c r="C4666" s="5" t="s">
        <v>8121</v>
      </c>
      <c r="D4666" s="10" t="s">
        <v>11</v>
      </c>
      <c r="E4666" s="12">
        <v>58</v>
      </c>
      <c r="F4666" s="5"/>
      <c r="G4666" s="5"/>
      <c r="H4666" s="5"/>
      <c r="XFB4666" s="45"/>
    </row>
    <row r="4667" s="38" customFormat="1" spans="1:16382">
      <c r="A4667" s="10" t="s">
        <v>55</v>
      </c>
      <c r="B4667" s="5">
        <v>340200004</v>
      </c>
      <c r="C4667" s="5" t="s">
        <v>8122</v>
      </c>
      <c r="D4667" s="10" t="s">
        <v>8123</v>
      </c>
      <c r="E4667" s="12">
        <v>40</v>
      </c>
      <c r="F4667" s="5"/>
      <c r="G4667" s="5"/>
      <c r="H4667" s="5"/>
      <c r="XFB4667" s="45"/>
    </row>
    <row r="4668" s="38" customFormat="1" spans="1:16382">
      <c r="A4668" s="10" t="s">
        <v>55</v>
      </c>
      <c r="B4668" s="5">
        <v>340200005</v>
      </c>
      <c r="C4668" s="5" t="s">
        <v>8124</v>
      </c>
      <c r="D4668" s="10" t="s">
        <v>11</v>
      </c>
      <c r="E4668" s="12">
        <v>35</v>
      </c>
      <c r="F4668" s="5" t="s">
        <v>8125</v>
      </c>
      <c r="G4668" s="5"/>
      <c r="H4668" s="88"/>
      <c r="XFB4668" s="45"/>
    </row>
    <row r="4669" s="38" customFormat="1" spans="1:16382">
      <c r="A4669" s="10" t="s">
        <v>55</v>
      </c>
      <c r="B4669" s="5">
        <v>340200006</v>
      </c>
      <c r="C4669" s="5" t="s">
        <v>8126</v>
      </c>
      <c r="D4669" s="10" t="s">
        <v>11</v>
      </c>
      <c r="E4669" s="12">
        <v>35</v>
      </c>
      <c r="F4669" s="5"/>
      <c r="G4669" s="5"/>
      <c r="H4669" s="5"/>
      <c r="XFB4669" s="45"/>
    </row>
    <row r="4670" s="38" customFormat="1" spans="1:16382">
      <c r="A4670" s="10" t="s">
        <v>55</v>
      </c>
      <c r="B4670" s="5">
        <v>340200007</v>
      </c>
      <c r="C4670" s="51" t="s">
        <v>8127</v>
      </c>
      <c r="D4670" s="10" t="s">
        <v>11</v>
      </c>
      <c r="E4670" s="12">
        <v>35</v>
      </c>
      <c r="F4670" s="5" t="s">
        <v>8128</v>
      </c>
      <c r="G4670" s="5"/>
      <c r="H4670" s="5"/>
      <c r="XFB4670" s="45"/>
    </row>
    <row r="4671" s="38" customFormat="1" ht="22.5" spans="1:16382">
      <c r="A4671" s="10" t="s">
        <v>55</v>
      </c>
      <c r="B4671" s="5">
        <v>340200008</v>
      </c>
      <c r="C4671" s="5" t="s">
        <v>8129</v>
      </c>
      <c r="D4671" s="10" t="s">
        <v>11</v>
      </c>
      <c r="E4671" s="12">
        <v>35</v>
      </c>
      <c r="F4671" s="18" t="s">
        <v>8130</v>
      </c>
      <c r="G4671" s="5"/>
      <c r="H4671" s="5"/>
      <c r="XFB4671" s="45"/>
    </row>
    <row r="4672" s="38" customFormat="1" spans="1:16382">
      <c r="A4672" s="10" t="s">
        <v>55</v>
      </c>
      <c r="B4672" s="5">
        <v>340200009</v>
      </c>
      <c r="C4672" s="5" t="s">
        <v>8131</v>
      </c>
      <c r="D4672" s="10" t="s">
        <v>11</v>
      </c>
      <c r="E4672" s="12">
        <v>45</v>
      </c>
      <c r="F4672" s="23" t="s">
        <v>8132</v>
      </c>
      <c r="G4672" s="23"/>
      <c r="H4672" s="23"/>
      <c r="XFB4672" s="45"/>
    </row>
    <row r="4673" s="38" customFormat="1" spans="1:16382">
      <c r="A4673" s="10" t="s">
        <v>55</v>
      </c>
      <c r="B4673" s="5">
        <v>340200010</v>
      </c>
      <c r="C4673" s="5" t="s">
        <v>8133</v>
      </c>
      <c r="D4673" s="10" t="s">
        <v>11</v>
      </c>
      <c r="E4673" s="12">
        <v>45</v>
      </c>
      <c r="F4673" s="5"/>
      <c r="G4673" s="5"/>
      <c r="H4673" s="5"/>
      <c r="XFB4673" s="45"/>
    </row>
    <row r="4674" s="38" customFormat="1" spans="1:16382">
      <c r="A4674" s="10" t="s">
        <v>55</v>
      </c>
      <c r="B4674" s="5">
        <v>340200011</v>
      </c>
      <c r="C4674" s="18" t="s">
        <v>8134</v>
      </c>
      <c r="D4674" s="10" t="s">
        <v>11</v>
      </c>
      <c r="E4674" s="12">
        <v>45</v>
      </c>
      <c r="F4674" s="5"/>
      <c r="G4674" s="5"/>
      <c r="H4674" s="5"/>
      <c r="XFB4674" s="45"/>
    </row>
    <row r="4675" s="38" customFormat="1" spans="1:16382">
      <c r="A4675" s="10" t="s">
        <v>55</v>
      </c>
      <c r="B4675" s="5">
        <v>340200012</v>
      </c>
      <c r="C4675" s="5" t="s">
        <v>8135</v>
      </c>
      <c r="D4675" s="10" t="s">
        <v>11</v>
      </c>
      <c r="E4675" s="12">
        <v>45</v>
      </c>
      <c r="F4675" s="5" t="s">
        <v>8136</v>
      </c>
      <c r="G4675" s="5"/>
      <c r="H4675" s="5"/>
      <c r="XFB4675" s="45"/>
    </row>
    <row r="4676" s="38" customFormat="1" spans="1:16382">
      <c r="A4676" s="10" t="s">
        <v>55</v>
      </c>
      <c r="B4676" s="5">
        <v>340200013</v>
      </c>
      <c r="C4676" s="5" t="s">
        <v>8137</v>
      </c>
      <c r="D4676" s="10" t="s">
        <v>11</v>
      </c>
      <c r="E4676" s="12">
        <v>45</v>
      </c>
      <c r="F4676" s="5" t="s">
        <v>8138</v>
      </c>
      <c r="G4676" s="5"/>
      <c r="H4676" s="5"/>
      <c r="XFB4676" s="45"/>
    </row>
    <row r="4677" s="38" customFormat="1" spans="1:16382">
      <c r="A4677" s="10" t="s">
        <v>55</v>
      </c>
      <c r="B4677" s="5">
        <v>340200014</v>
      </c>
      <c r="C4677" s="5" t="s">
        <v>8139</v>
      </c>
      <c r="D4677" s="10" t="s">
        <v>11</v>
      </c>
      <c r="E4677" s="12">
        <v>45</v>
      </c>
      <c r="F4677" s="5"/>
      <c r="G4677" s="5"/>
      <c r="H4677" s="5"/>
      <c r="XFB4677" s="45"/>
    </row>
    <row r="4678" s="38" customFormat="1" spans="1:16382">
      <c r="A4678" s="10" t="s">
        <v>55</v>
      </c>
      <c r="B4678" s="5">
        <v>340200015</v>
      </c>
      <c r="C4678" s="5" t="s">
        <v>8140</v>
      </c>
      <c r="D4678" s="10" t="s">
        <v>11</v>
      </c>
      <c r="E4678" s="12">
        <v>45</v>
      </c>
      <c r="F4678" s="5"/>
      <c r="G4678" s="5"/>
      <c r="H4678" s="5"/>
      <c r="XFB4678" s="45"/>
    </row>
    <row r="4679" s="38" customFormat="1" spans="1:16382">
      <c r="A4679" s="10" t="s">
        <v>55</v>
      </c>
      <c r="B4679" s="5">
        <v>340200016</v>
      </c>
      <c r="C4679" s="5" t="s">
        <v>8141</v>
      </c>
      <c r="D4679" s="10" t="s">
        <v>11</v>
      </c>
      <c r="E4679" s="12">
        <v>45</v>
      </c>
      <c r="F4679" s="5"/>
      <c r="G4679" s="5"/>
      <c r="H4679" s="5"/>
      <c r="XFB4679" s="45"/>
    </row>
    <row r="4680" s="38" customFormat="1" spans="1:16382">
      <c r="A4680" s="10" t="s">
        <v>55</v>
      </c>
      <c r="B4680" s="5">
        <v>340200017</v>
      </c>
      <c r="C4680" s="5" t="s">
        <v>8142</v>
      </c>
      <c r="D4680" s="10" t="s">
        <v>11</v>
      </c>
      <c r="E4680" s="12">
        <v>45</v>
      </c>
      <c r="F4680" s="5"/>
      <c r="G4680" s="5"/>
      <c r="H4680" s="5"/>
      <c r="XFB4680" s="45"/>
    </row>
    <row r="4681" s="38" customFormat="1" spans="1:16382">
      <c r="A4681" s="10" t="s">
        <v>55</v>
      </c>
      <c r="B4681" s="5">
        <v>340200018</v>
      </c>
      <c r="C4681" s="5" t="s">
        <v>8143</v>
      </c>
      <c r="D4681" s="10" t="s">
        <v>11</v>
      </c>
      <c r="E4681" s="12">
        <v>45</v>
      </c>
      <c r="F4681" s="5"/>
      <c r="G4681" s="5"/>
      <c r="H4681" s="5"/>
      <c r="XFB4681" s="45"/>
    </row>
    <row r="4682" s="38" customFormat="1" spans="1:16382">
      <c r="A4682" s="10" t="s">
        <v>55</v>
      </c>
      <c r="B4682" s="5">
        <v>340200019</v>
      </c>
      <c r="C4682" s="5" t="s">
        <v>8144</v>
      </c>
      <c r="D4682" s="10" t="s">
        <v>11</v>
      </c>
      <c r="E4682" s="12">
        <v>115</v>
      </c>
      <c r="F4682" s="5"/>
      <c r="G4682" s="5"/>
      <c r="H4682" s="5"/>
      <c r="XFB4682" s="45"/>
    </row>
    <row r="4683" s="38" customFormat="1" ht="56.25" spans="1:16382">
      <c r="A4683" s="10" t="s">
        <v>49</v>
      </c>
      <c r="B4683" s="5">
        <v>340200020</v>
      </c>
      <c r="C4683" s="51" t="s">
        <v>8145</v>
      </c>
      <c r="D4683" s="10" t="s">
        <v>8146</v>
      </c>
      <c r="E4683" s="12">
        <v>50</v>
      </c>
      <c r="F4683" s="18" t="s">
        <v>8147</v>
      </c>
      <c r="G4683" s="5"/>
      <c r="H4683" s="5"/>
      <c r="XFB4683" s="45"/>
    </row>
    <row r="4684" s="38" customFormat="1" ht="56.25" spans="1:16382">
      <c r="A4684" s="10" t="s">
        <v>49</v>
      </c>
      <c r="B4684" s="5" t="s">
        <v>8148</v>
      </c>
      <c r="C4684" s="18" t="s">
        <v>8149</v>
      </c>
      <c r="D4684" s="10" t="s">
        <v>11</v>
      </c>
      <c r="E4684" s="12">
        <v>200</v>
      </c>
      <c r="F4684" s="5" t="s">
        <v>8150</v>
      </c>
      <c r="G4684" s="5"/>
      <c r="H4684" s="5"/>
      <c r="XFB4684" s="45"/>
    </row>
    <row r="4685" s="38" customFormat="1" spans="1:16382">
      <c r="A4685" s="10" t="s">
        <v>49</v>
      </c>
      <c r="B4685" s="5">
        <v>340200021</v>
      </c>
      <c r="C4685" s="5" t="s">
        <v>8151</v>
      </c>
      <c r="D4685" s="10" t="s">
        <v>8152</v>
      </c>
      <c r="E4685" s="12">
        <v>40</v>
      </c>
      <c r="F4685" s="5"/>
      <c r="G4685" s="5"/>
      <c r="H4685" s="5"/>
      <c r="XFB4685" s="45"/>
    </row>
    <row r="4686" s="38" customFormat="1" spans="1:16382">
      <c r="A4686" s="10" t="s">
        <v>49</v>
      </c>
      <c r="B4686" s="5">
        <v>340200022</v>
      </c>
      <c r="C4686" s="5" t="s">
        <v>8153</v>
      </c>
      <c r="D4686" s="10" t="s">
        <v>8146</v>
      </c>
      <c r="E4686" s="12">
        <v>30</v>
      </c>
      <c r="F4686" s="5"/>
      <c r="G4686" s="5"/>
      <c r="H4686" s="5"/>
      <c r="XFB4686" s="45"/>
    </row>
    <row r="4687" s="38" customFormat="1" spans="1:16382">
      <c r="A4687" s="10" t="s">
        <v>49</v>
      </c>
      <c r="B4687" s="5">
        <v>340200023</v>
      </c>
      <c r="C4687" s="5" t="s">
        <v>8154</v>
      </c>
      <c r="D4687" s="10" t="s">
        <v>8146</v>
      </c>
      <c r="E4687" s="12">
        <v>30</v>
      </c>
      <c r="F4687" s="5"/>
      <c r="G4687" s="5"/>
      <c r="H4687" s="5"/>
      <c r="XFB4687" s="45"/>
    </row>
    <row r="4688" s="38" customFormat="1" spans="1:16382">
      <c r="A4688" s="10" t="s">
        <v>49</v>
      </c>
      <c r="B4688" s="5">
        <v>340200024</v>
      </c>
      <c r="C4688" s="5" t="s">
        <v>8155</v>
      </c>
      <c r="D4688" s="10" t="s">
        <v>11</v>
      </c>
      <c r="E4688" s="12">
        <v>30</v>
      </c>
      <c r="F4688" s="18" t="s">
        <v>8156</v>
      </c>
      <c r="G4688" s="5"/>
      <c r="H4688" s="5"/>
      <c r="XFB4688" s="45"/>
    </row>
    <row r="4689" s="38" customFormat="1" spans="1:16382">
      <c r="A4689" s="10" t="s">
        <v>49</v>
      </c>
      <c r="B4689" s="5">
        <v>340200025</v>
      </c>
      <c r="C4689" s="5" t="s">
        <v>8157</v>
      </c>
      <c r="D4689" s="10" t="s">
        <v>11</v>
      </c>
      <c r="E4689" s="12">
        <v>30</v>
      </c>
      <c r="F4689" s="18" t="s">
        <v>8158</v>
      </c>
      <c r="G4689" s="5" t="s">
        <v>8159</v>
      </c>
      <c r="H4689" s="5"/>
      <c r="XFB4689" s="45"/>
    </row>
    <row r="4690" s="38" customFormat="1" spans="1:16382">
      <c r="A4690" s="10" t="s">
        <v>49</v>
      </c>
      <c r="B4690" s="5">
        <v>340200026</v>
      </c>
      <c r="C4690" s="5" t="s">
        <v>8160</v>
      </c>
      <c r="D4690" s="10" t="s">
        <v>11</v>
      </c>
      <c r="E4690" s="12">
        <v>50</v>
      </c>
      <c r="F4690" s="5" t="s">
        <v>8161</v>
      </c>
      <c r="G4690" s="5"/>
      <c r="H4690" s="5"/>
      <c r="XFB4690" s="45"/>
    </row>
    <row r="4691" s="38" customFormat="1" ht="45" spans="1:16382">
      <c r="A4691" s="10" t="s">
        <v>49</v>
      </c>
      <c r="B4691" s="5" t="s">
        <v>8162</v>
      </c>
      <c r="C4691" s="5" t="s">
        <v>8163</v>
      </c>
      <c r="D4691" s="10" t="s">
        <v>11</v>
      </c>
      <c r="E4691" s="12">
        <v>70</v>
      </c>
      <c r="F4691" s="5" t="s">
        <v>8164</v>
      </c>
      <c r="G4691" s="5"/>
      <c r="H4691" s="5"/>
      <c r="XFB4691" s="45"/>
    </row>
    <row r="4692" s="38" customFormat="1" ht="33.75" spans="1:16382">
      <c r="A4692" s="10" t="s">
        <v>49</v>
      </c>
      <c r="B4692" s="5">
        <v>340200027</v>
      </c>
      <c r="C4692" s="18" t="s">
        <v>8165</v>
      </c>
      <c r="D4692" s="10" t="s">
        <v>11</v>
      </c>
      <c r="E4692" s="12">
        <v>35</v>
      </c>
      <c r="F4692" s="177" t="s">
        <v>8166</v>
      </c>
      <c r="G4692" s="5"/>
      <c r="H4692" s="5"/>
      <c r="XFB4692" s="45"/>
    </row>
    <row r="4693" s="38" customFormat="1" spans="1:16382">
      <c r="A4693" s="10" t="s">
        <v>49</v>
      </c>
      <c r="B4693" s="5">
        <v>340200028</v>
      </c>
      <c r="C4693" s="5" t="s">
        <v>8167</v>
      </c>
      <c r="D4693" s="10" t="s">
        <v>8146</v>
      </c>
      <c r="E4693" s="12">
        <v>35</v>
      </c>
      <c r="F4693" s="5"/>
      <c r="G4693" s="5"/>
      <c r="H4693" s="5"/>
      <c r="XFB4693" s="45"/>
    </row>
    <row r="4694" s="38" customFormat="1" ht="33.75" spans="1:16382">
      <c r="A4694" s="10" t="s">
        <v>49</v>
      </c>
      <c r="B4694" s="5">
        <v>340200029</v>
      </c>
      <c r="C4694" s="5" t="s">
        <v>8168</v>
      </c>
      <c r="D4694" s="10" t="s">
        <v>11</v>
      </c>
      <c r="E4694" s="12">
        <v>30</v>
      </c>
      <c r="F4694" s="177" t="s">
        <v>8169</v>
      </c>
      <c r="G4694" s="5"/>
      <c r="H4694" s="5"/>
      <c r="XFB4694" s="45"/>
    </row>
    <row r="4695" s="38" customFormat="1" ht="33.75" spans="1:16382">
      <c r="A4695" s="10" t="s">
        <v>49</v>
      </c>
      <c r="B4695" s="5">
        <v>340200030</v>
      </c>
      <c r="C4695" s="5" t="s">
        <v>8170</v>
      </c>
      <c r="D4695" s="10" t="s">
        <v>11</v>
      </c>
      <c r="E4695" s="12">
        <v>50</v>
      </c>
      <c r="F4695" s="18" t="s">
        <v>8171</v>
      </c>
      <c r="G4695" s="5"/>
      <c r="H4695" s="5"/>
      <c r="XFB4695" s="45"/>
    </row>
    <row r="4696" s="38" customFormat="1" ht="33.75" spans="1:16382">
      <c r="A4696" s="10" t="s">
        <v>49</v>
      </c>
      <c r="B4696" s="5" t="s">
        <v>8172</v>
      </c>
      <c r="C4696" s="5" t="s">
        <v>8173</v>
      </c>
      <c r="D4696" s="10" t="s">
        <v>11</v>
      </c>
      <c r="E4696" s="12">
        <v>50</v>
      </c>
      <c r="F4696" s="18" t="s">
        <v>8174</v>
      </c>
      <c r="G4696" s="5"/>
      <c r="H4696" s="5"/>
      <c r="XFB4696" s="45"/>
    </row>
    <row r="4697" s="38" customFormat="1" ht="33.75" spans="1:16382">
      <c r="A4697" s="10" t="s">
        <v>49</v>
      </c>
      <c r="B4697" s="5">
        <v>340200031</v>
      </c>
      <c r="C4697" s="5" t="s">
        <v>8175</v>
      </c>
      <c r="D4697" s="10" t="s">
        <v>8146</v>
      </c>
      <c r="E4697" s="12">
        <v>45</v>
      </c>
      <c r="F4697" s="18" t="s">
        <v>8176</v>
      </c>
      <c r="G4697" s="5" t="s">
        <v>8177</v>
      </c>
      <c r="H4697" s="5"/>
      <c r="XFB4697" s="45"/>
    </row>
    <row r="4698" s="38" customFormat="1" ht="22.5" spans="1:16382">
      <c r="A4698" s="10" t="s">
        <v>49</v>
      </c>
      <c r="B4698" s="5">
        <v>340200032</v>
      </c>
      <c r="C4698" s="5" t="s">
        <v>8178</v>
      </c>
      <c r="D4698" s="178" t="s">
        <v>8146</v>
      </c>
      <c r="E4698" s="12">
        <v>45</v>
      </c>
      <c r="F4698" s="5"/>
      <c r="G4698" s="5"/>
      <c r="H4698" s="5"/>
      <c r="XFB4698" s="45"/>
    </row>
    <row r="4699" s="38" customFormat="1" spans="1:16382">
      <c r="A4699" s="10" t="s">
        <v>49</v>
      </c>
      <c r="B4699" s="5">
        <v>340200033</v>
      </c>
      <c r="C4699" s="5" t="s">
        <v>8179</v>
      </c>
      <c r="D4699" s="10" t="s">
        <v>8180</v>
      </c>
      <c r="E4699" s="12">
        <v>35</v>
      </c>
      <c r="F4699" s="5"/>
      <c r="G4699" s="5"/>
      <c r="H4699" s="5"/>
      <c r="XFB4699" s="45"/>
    </row>
    <row r="4700" s="38" customFormat="1" spans="1:16382">
      <c r="A4700" s="10" t="s">
        <v>49</v>
      </c>
      <c r="B4700" s="5">
        <v>340200034</v>
      </c>
      <c r="C4700" s="5" t="s">
        <v>8181</v>
      </c>
      <c r="D4700" s="10" t="s">
        <v>8180</v>
      </c>
      <c r="E4700" s="12">
        <v>35</v>
      </c>
      <c r="F4700" s="18" t="s">
        <v>8182</v>
      </c>
      <c r="G4700" s="5"/>
      <c r="H4700" s="5"/>
      <c r="XFB4700" s="45"/>
    </row>
    <row r="4701" s="38" customFormat="1" spans="1:16382">
      <c r="A4701" s="10" t="s">
        <v>49</v>
      </c>
      <c r="B4701" s="5">
        <v>340200035</v>
      </c>
      <c r="C4701" s="5" t="s">
        <v>8183</v>
      </c>
      <c r="D4701" s="10" t="s">
        <v>8180</v>
      </c>
      <c r="E4701" s="12">
        <v>35</v>
      </c>
      <c r="F4701" s="5"/>
      <c r="G4701" s="5"/>
      <c r="H4701" s="5"/>
      <c r="XFB4701" s="45"/>
    </row>
    <row r="4702" s="38" customFormat="1" spans="1:16382">
      <c r="A4702" s="10" t="s">
        <v>49</v>
      </c>
      <c r="B4702" s="5">
        <v>340200036</v>
      </c>
      <c r="C4702" s="5" t="s">
        <v>8184</v>
      </c>
      <c r="D4702" s="10" t="s">
        <v>11</v>
      </c>
      <c r="E4702" s="12">
        <v>35</v>
      </c>
      <c r="F4702" s="18" t="s">
        <v>8185</v>
      </c>
      <c r="G4702" s="5"/>
      <c r="H4702" s="5"/>
      <c r="XFB4702" s="45"/>
    </row>
    <row r="4703" s="38" customFormat="1" spans="1:16382">
      <c r="A4703" s="10" t="s">
        <v>49</v>
      </c>
      <c r="B4703" s="5">
        <v>340200037</v>
      </c>
      <c r="C4703" s="5" t="s">
        <v>8186</v>
      </c>
      <c r="D4703" s="10" t="s">
        <v>11</v>
      </c>
      <c r="E4703" s="12">
        <v>35</v>
      </c>
      <c r="F4703" s="18" t="s">
        <v>8187</v>
      </c>
      <c r="G4703" s="5"/>
      <c r="H4703" s="5"/>
      <c r="XFB4703" s="45"/>
    </row>
    <row r="4704" s="38" customFormat="1" spans="1:16382">
      <c r="A4704" s="10" t="s">
        <v>49</v>
      </c>
      <c r="B4704" s="5">
        <v>340200038</v>
      </c>
      <c r="C4704" s="5" t="s">
        <v>8188</v>
      </c>
      <c r="D4704" s="10" t="s">
        <v>11</v>
      </c>
      <c r="E4704" s="12">
        <v>35</v>
      </c>
      <c r="F4704" s="5"/>
      <c r="G4704" s="5"/>
      <c r="H4704" s="5"/>
      <c r="XFB4704" s="45"/>
    </row>
    <row r="4705" s="38" customFormat="1" spans="1:16382">
      <c r="A4705" s="10" t="s">
        <v>49</v>
      </c>
      <c r="B4705" s="5">
        <v>340200039</v>
      </c>
      <c r="C4705" s="18" t="s">
        <v>8189</v>
      </c>
      <c r="D4705" s="10" t="s">
        <v>11</v>
      </c>
      <c r="E4705" s="12">
        <v>38</v>
      </c>
      <c r="F4705" s="5" t="s">
        <v>8190</v>
      </c>
      <c r="G4705" s="5"/>
      <c r="H4705" s="5"/>
      <c r="XFB4705" s="45"/>
    </row>
    <row r="4706" s="38" customFormat="1" spans="1:16382">
      <c r="A4706" s="10" t="s">
        <v>49</v>
      </c>
      <c r="B4706" s="5">
        <v>340200040</v>
      </c>
      <c r="C4706" s="5" t="s">
        <v>8191</v>
      </c>
      <c r="D4706" s="10" t="s">
        <v>8152</v>
      </c>
      <c r="E4706" s="12">
        <v>70</v>
      </c>
      <c r="F4706" s="18" t="s">
        <v>8192</v>
      </c>
      <c r="G4706" s="5"/>
      <c r="H4706" s="5"/>
      <c r="XFB4706" s="45"/>
    </row>
    <row r="4707" s="38" customFormat="1" spans="1:16382">
      <c r="A4707" s="10" t="s">
        <v>49</v>
      </c>
      <c r="B4707" s="5">
        <v>340200041</v>
      </c>
      <c r="C4707" s="5" t="s">
        <v>8193</v>
      </c>
      <c r="D4707" s="10" t="s">
        <v>8152</v>
      </c>
      <c r="E4707" s="12">
        <v>70</v>
      </c>
      <c r="F4707" s="5"/>
      <c r="G4707" s="5"/>
      <c r="H4707" s="5"/>
      <c r="XFB4707" s="45"/>
    </row>
    <row r="4708" s="38" customFormat="1" ht="22.5" spans="1:16382">
      <c r="A4708" s="10" t="s">
        <v>49</v>
      </c>
      <c r="B4708" s="5">
        <v>340200042</v>
      </c>
      <c r="C4708" s="5" t="s">
        <v>8194</v>
      </c>
      <c r="D4708" s="10" t="s">
        <v>8152</v>
      </c>
      <c r="E4708" s="12">
        <v>70</v>
      </c>
      <c r="F4708" s="18" t="s">
        <v>8195</v>
      </c>
      <c r="G4708" s="5"/>
      <c r="H4708" s="5"/>
      <c r="XFB4708" s="45"/>
    </row>
    <row r="4709" s="38" customFormat="1" ht="45" spans="1:16382">
      <c r="A4709" s="10" t="s">
        <v>55</v>
      </c>
      <c r="B4709" s="5">
        <v>340200043</v>
      </c>
      <c r="C4709" s="104" t="s">
        <v>8196</v>
      </c>
      <c r="D4709" s="102" t="s">
        <v>11</v>
      </c>
      <c r="E4709" s="12">
        <v>15</v>
      </c>
      <c r="F4709" s="104" t="s">
        <v>8197</v>
      </c>
      <c r="G4709" s="5"/>
      <c r="H4709" s="5"/>
      <c r="XFB4709" s="45"/>
    </row>
    <row r="4710" s="38" customFormat="1" ht="33.75" spans="1:16382">
      <c r="A4710" s="12" t="s">
        <v>49</v>
      </c>
      <c r="B4710" s="18">
        <v>340200044</v>
      </c>
      <c r="C4710" s="19" t="s">
        <v>8198</v>
      </c>
      <c r="D4710" s="12" t="s">
        <v>11</v>
      </c>
      <c r="E4710" s="83">
        <v>30</v>
      </c>
      <c r="F4710" s="18" t="s">
        <v>8199</v>
      </c>
      <c r="G4710" s="5"/>
      <c r="H4710" s="5"/>
      <c r="XFB4710" s="45"/>
    </row>
    <row r="4711" s="38" customFormat="1" ht="56.25" spans="1:16382">
      <c r="A4711" s="12" t="s">
        <v>49</v>
      </c>
      <c r="B4711" s="18">
        <v>340200045</v>
      </c>
      <c r="C4711" s="19" t="s">
        <v>8200</v>
      </c>
      <c r="D4711" s="12" t="s">
        <v>11</v>
      </c>
      <c r="E4711" s="83">
        <v>20</v>
      </c>
      <c r="F4711" s="18" t="s">
        <v>8201</v>
      </c>
      <c r="G4711" s="5"/>
      <c r="H4711" s="5"/>
      <c r="XFB4711" s="45"/>
    </row>
    <row r="4712" s="38" customFormat="1" ht="78.75" spans="1:16382">
      <c r="A4712" s="11" t="s">
        <v>49</v>
      </c>
      <c r="B4712" s="98" t="s">
        <v>8202</v>
      </c>
      <c r="C4712" s="98" t="s">
        <v>8203</v>
      </c>
      <c r="D4712" s="179" t="s">
        <v>11</v>
      </c>
      <c r="E4712" s="180">
        <v>39</v>
      </c>
      <c r="F4712" s="181" t="s">
        <v>8204</v>
      </c>
      <c r="G4712" s="181"/>
      <c r="H4712" s="124"/>
      <c r="XFB4712" s="45"/>
    </row>
    <row r="4713" s="38" customFormat="1" ht="24" spans="1:16382">
      <c r="A4713" s="11" t="s">
        <v>49</v>
      </c>
      <c r="B4713" s="98" t="s">
        <v>8205</v>
      </c>
      <c r="C4713" s="98" t="s">
        <v>8206</v>
      </c>
      <c r="D4713" s="179" t="s">
        <v>11</v>
      </c>
      <c r="E4713" s="180">
        <f>+E4712*0.1</f>
        <v>3.9</v>
      </c>
      <c r="F4713" s="181"/>
      <c r="G4713" s="181"/>
      <c r="H4713" s="124"/>
      <c r="XFB4713" s="45"/>
    </row>
    <row r="4714" s="38" customFormat="1" ht="24" spans="1:16382">
      <c r="A4714" s="11" t="s">
        <v>49</v>
      </c>
      <c r="B4714" s="98" t="s">
        <v>8207</v>
      </c>
      <c r="C4714" s="98" t="s">
        <v>8208</v>
      </c>
      <c r="D4714" s="179" t="s">
        <v>11</v>
      </c>
      <c r="E4714" s="180">
        <f>+E4712*0.2</f>
        <v>7.8</v>
      </c>
      <c r="F4714" s="181"/>
      <c r="G4714" s="181"/>
      <c r="H4714" s="124"/>
      <c r="XFB4714" s="45"/>
    </row>
    <row r="4715" s="38" customFormat="1" ht="24" spans="1:16382">
      <c r="A4715" s="11" t="s">
        <v>49</v>
      </c>
      <c r="B4715" s="98" t="s">
        <v>8209</v>
      </c>
      <c r="C4715" s="98" t="s">
        <v>8210</v>
      </c>
      <c r="D4715" s="179" t="s">
        <v>11</v>
      </c>
      <c r="E4715" s="180">
        <f>+E4712*0.3</f>
        <v>11.7</v>
      </c>
      <c r="F4715" s="181"/>
      <c r="G4715" s="181"/>
      <c r="H4715" s="124"/>
      <c r="XFB4715" s="45"/>
    </row>
    <row r="4716" s="38" customFormat="1" ht="24" spans="1:16382">
      <c r="A4716" s="11" t="s">
        <v>49</v>
      </c>
      <c r="B4716" s="98" t="s">
        <v>8211</v>
      </c>
      <c r="C4716" s="98" t="s">
        <v>8212</v>
      </c>
      <c r="D4716" s="179" t="s">
        <v>11</v>
      </c>
      <c r="E4716" s="180">
        <f>+E4712*0.2</f>
        <v>7.8</v>
      </c>
      <c r="F4716" s="181"/>
      <c r="G4716" s="181"/>
      <c r="H4716" s="124"/>
      <c r="XFB4716" s="45"/>
    </row>
    <row r="4717" s="38" customFormat="1" ht="24" spans="1:16382">
      <c r="A4717" s="11" t="s">
        <v>49</v>
      </c>
      <c r="B4717" s="98" t="s">
        <v>8213</v>
      </c>
      <c r="C4717" s="98" t="s">
        <v>8214</v>
      </c>
      <c r="D4717" s="179" t="s">
        <v>11</v>
      </c>
      <c r="E4717" s="180">
        <v>39</v>
      </c>
      <c r="F4717" s="181"/>
      <c r="G4717" s="181"/>
      <c r="H4717" s="124"/>
      <c r="XFB4717" s="45"/>
    </row>
    <row r="4718" s="38" customFormat="1" ht="24" spans="1:16382">
      <c r="A4718" s="11" t="s">
        <v>49</v>
      </c>
      <c r="B4718" s="98" t="s">
        <v>8215</v>
      </c>
      <c r="C4718" s="98" t="s">
        <v>8216</v>
      </c>
      <c r="D4718" s="179" t="s">
        <v>11</v>
      </c>
      <c r="E4718" s="180">
        <v>39</v>
      </c>
      <c r="F4718" s="181"/>
      <c r="G4718" s="181"/>
      <c r="H4718" s="124"/>
      <c r="XFB4718" s="45"/>
    </row>
    <row r="4719" s="38" customFormat="1" ht="56.25" spans="1:16382">
      <c r="A4719" s="11" t="s">
        <v>49</v>
      </c>
      <c r="B4719" s="98" t="s">
        <v>8217</v>
      </c>
      <c r="C4719" s="98" t="s">
        <v>8218</v>
      </c>
      <c r="D4719" s="179" t="s">
        <v>11</v>
      </c>
      <c r="E4719" s="180">
        <v>17</v>
      </c>
      <c r="F4719" s="182" t="s">
        <v>8219</v>
      </c>
      <c r="G4719" s="182"/>
      <c r="H4719" s="124"/>
      <c r="XFB4719" s="45"/>
    </row>
    <row r="4720" s="38" customFormat="1" ht="24" spans="1:16382">
      <c r="A4720" s="11" t="s">
        <v>49</v>
      </c>
      <c r="B4720" s="98" t="s">
        <v>8220</v>
      </c>
      <c r="C4720" s="98" t="s">
        <v>8221</v>
      </c>
      <c r="D4720" s="179" t="s">
        <v>11</v>
      </c>
      <c r="E4720" s="180">
        <f>+E4719*0.2</f>
        <v>3.4</v>
      </c>
      <c r="F4720" s="182"/>
      <c r="G4720" s="182"/>
      <c r="H4720" s="124"/>
      <c r="XFB4720" s="45"/>
    </row>
    <row r="4721" s="38" customFormat="1" ht="67.5" spans="1:16382">
      <c r="A4721" s="11" t="s">
        <v>49</v>
      </c>
      <c r="B4721" s="98" t="s">
        <v>8222</v>
      </c>
      <c r="C4721" s="98" t="s">
        <v>8223</v>
      </c>
      <c r="D4721" s="179" t="s">
        <v>11</v>
      </c>
      <c r="E4721" s="180">
        <v>40</v>
      </c>
      <c r="F4721" s="182" t="s">
        <v>8224</v>
      </c>
      <c r="G4721" s="182"/>
      <c r="H4721" s="124"/>
      <c r="XFB4721" s="45"/>
    </row>
    <row r="4722" s="38" customFormat="1" ht="24" spans="1:16382">
      <c r="A4722" s="11" t="s">
        <v>49</v>
      </c>
      <c r="B4722" s="98" t="s">
        <v>8225</v>
      </c>
      <c r="C4722" s="98" t="s">
        <v>8226</v>
      </c>
      <c r="D4722" s="179" t="s">
        <v>11</v>
      </c>
      <c r="E4722" s="180">
        <f>+E4721*0.3</f>
        <v>12</v>
      </c>
      <c r="F4722" s="182"/>
      <c r="G4722" s="182"/>
      <c r="H4722" s="124"/>
      <c r="XFB4722" s="45"/>
    </row>
    <row r="4723" s="38" customFormat="1" ht="24" spans="1:16382">
      <c r="A4723" s="11" t="s">
        <v>49</v>
      </c>
      <c r="B4723" s="98" t="s">
        <v>8227</v>
      </c>
      <c r="C4723" s="98" t="s">
        <v>8228</v>
      </c>
      <c r="D4723" s="179" t="s">
        <v>11</v>
      </c>
      <c r="E4723" s="180">
        <f>+E4721*0.2</f>
        <v>8</v>
      </c>
      <c r="F4723" s="182"/>
      <c r="G4723" s="182"/>
      <c r="H4723" s="124"/>
      <c r="XFB4723" s="45"/>
    </row>
    <row r="4724" s="38" customFormat="1" ht="78.75" spans="1:16382">
      <c r="A4724" s="11" t="s">
        <v>49</v>
      </c>
      <c r="B4724" s="98" t="s">
        <v>8229</v>
      </c>
      <c r="C4724" s="98" t="s">
        <v>8230</v>
      </c>
      <c r="D4724" s="179" t="s">
        <v>11</v>
      </c>
      <c r="E4724" s="180">
        <v>46</v>
      </c>
      <c r="F4724" s="182" t="s">
        <v>8231</v>
      </c>
      <c r="G4724" s="182"/>
      <c r="H4724" s="179" t="s">
        <v>8232</v>
      </c>
      <c r="XFB4724" s="45"/>
    </row>
    <row r="4725" s="38" customFormat="1" ht="24" spans="1:16382">
      <c r="A4725" s="11" t="s">
        <v>49</v>
      </c>
      <c r="B4725" s="98" t="s">
        <v>8233</v>
      </c>
      <c r="C4725" s="98" t="s">
        <v>8234</v>
      </c>
      <c r="D4725" s="179" t="s">
        <v>11</v>
      </c>
      <c r="E4725" s="180">
        <f>+E4724*0.2</f>
        <v>9.2</v>
      </c>
      <c r="F4725" s="182"/>
      <c r="G4725" s="182"/>
      <c r="H4725" s="179"/>
      <c r="XFB4725" s="45"/>
    </row>
    <row r="4726" s="38" customFormat="1" ht="67.5" spans="1:16382">
      <c r="A4726" s="11" t="s">
        <v>49</v>
      </c>
      <c r="B4726" s="98" t="s">
        <v>8235</v>
      </c>
      <c r="C4726" s="98" t="s">
        <v>8236</v>
      </c>
      <c r="D4726" s="179" t="s">
        <v>11</v>
      </c>
      <c r="E4726" s="180">
        <v>29</v>
      </c>
      <c r="F4726" s="182" t="s">
        <v>8237</v>
      </c>
      <c r="G4726" s="182"/>
      <c r="H4726" s="124"/>
      <c r="XFB4726" s="45"/>
    </row>
    <row r="4727" s="38" customFormat="1" ht="24" spans="1:16382">
      <c r="A4727" s="11" t="s">
        <v>49</v>
      </c>
      <c r="B4727" s="98" t="s">
        <v>8238</v>
      </c>
      <c r="C4727" s="98" t="s">
        <v>8239</v>
      </c>
      <c r="D4727" s="179" t="s">
        <v>11</v>
      </c>
      <c r="E4727" s="180">
        <f>+E4726*0.2</f>
        <v>5.8</v>
      </c>
      <c r="F4727" s="182"/>
      <c r="G4727" s="182"/>
      <c r="H4727" s="124"/>
      <c r="XFB4727" s="45"/>
    </row>
    <row r="4728" s="38" customFormat="1" ht="67.5" spans="1:16382">
      <c r="A4728" s="11" t="s">
        <v>49</v>
      </c>
      <c r="B4728" s="98" t="s">
        <v>8240</v>
      </c>
      <c r="C4728" s="98" t="s">
        <v>8241</v>
      </c>
      <c r="D4728" s="179" t="s">
        <v>11</v>
      </c>
      <c r="E4728" s="180">
        <v>20</v>
      </c>
      <c r="F4728" s="182" t="s">
        <v>8242</v>
      </c>
      <c r="G4728" s="182"/>
      <c r="H4728" s="124"/>
      <c r="XFB4728" s="45"/>
    </row>
    <row r="4729" s="38" customFormat="1" ht="24" spans="1:16382">
      <c r="A4729" s="11" t="s">
        <v>49</v>
      </c>
      <c r="B4729" s="98" t="s">
        <v>8243</v>
      </c>
      <c r="C4729" s="98" t="s">
        <v>8244</v>
      </c>
      <c r="D4729" s="179" t="s">
        <v>11</v>
      </c>
      <c r="E4729" s="180">
        <f>+E4728*0.5</f>
        <v>10</v>
      </c>
      <c r="F4729" s="182"/>
      <c r="G4729" s="182"/>
      <c r="H4729" s="124"/>
      <c r="XFB4729" s="45"/>
    </row>
    <row r="4730" s="38" customFormat="1" ht="24" spans="1:16382">
      <c r="A4730" s="11" t="s">
        <v>49</v>
      </c>
      <c r="B4730" s="98" t="s">
        <v>8245</v>
      </c>
      <c r="C4730" s="98" t="s">
        <v>8246</v>
      </c>
      <c r="D4730" s="179" t="s">
        <v>11</v>
      </c>
      <c r="E4730" s="180">
        <f>+E4728*0.2</f>
        <v>4</v>
      </c>
      <c r="F4730" s="182"/>
      <c r="G4730" s="182"/>
      <c r="H4730" s="124"/>
      <c r="XFB4730" s="45"/>
    </row>
    <row r="4731" s="38" customFormat="1" ht="78.75" spans="1:16382">
      <c r="A4731" s="11" t="s">
        <v>49</v>
      </c>
      <c r="B4731" s="98" t="s">
        <v>8247</v>
      </c>
      <c r="C4731" s="98" t="s">
        <v>8248</v>
      </c>
      <c r="D4731" s="179" t="s">
        <v>11</v>
      </c>
      <c r="E4731" s="180">
        <v>30</v>
      </c>
      <c r="F4731" s="182" t="s">
        <v>8249</v>
      </c>
      <c r="G4731" s="182"/>
      <c r="H4731" s="124"/>
      <c r="XFB4731" s="45"/>
    </row>
    <row r="4732" s="38" customFormat="1" ht="24" spans="1:16382">
      <c r="A4732" s="11" t="s">
        <v>49</v>
      </c>
      <c r="B4732" s="98" t="s">
        <v>8250</v>
      </c>
      <c r="C4732" s="98" t="s">
        <v>8251</v>
      </c>
      <c r="D4732" s="179" t="s">
        <v>11</v>
      </c>
      <c r="E4732" s="180">
        <f>+E4731*0.5</f>
        <v>15</v>
      </c>
      <c r="F4732" s="182"/>
      <c r="G4732" s="182"/>
      <c r="H4732" s="124"/>
      <c r="XFB4732" s="45"/>
    </row>
    <row r="4733" s="38" customFormat="1" ht="24" spans="1:16382">
      <c r="A4733" s="11" t="s">
        <v>49</v>
      </c>
      <c r="B4733" s="98" t="s">
        <v>8252</v>
      </c>
      <c r="C4733" s="98" t="s">
        <v>8253</v>
      </c>
      <c r="D4733" s="179" t="s">
        <v>11</v>
      </c>
      <c r="E4733" s="180">
        <f>+E4731*0.2</f>
        <v>6</v>
      </c>
      <c r="F4733" s="182"/>
      <c r="G4733" s="182"/>
      <c r="H4733" s="124"/>
      <c r="XFB4733" s="45"/>
    </row>
    <row r="4734" s="38" customFormat="1" ht="78.75" spans="1:16382">
      <c r="A4734" s="11" t="s">
        <v>49</v>
      </c>
      <c r="B4734" s="98" t="s">
        <v>8254</v>
      </c>
      <c r="C4734" s="98" t="s">
        <v>8255</v>
      </c>
      <c r="D4734" s="179" t="s">
        <v>11</v>
      </c>
      <c r="E4734" s="180">
        <v>40</v>
      </c>
      <c r="F4734" s="182" t="s">
        <v>8256</v>
      </c>
      <c r="G4734" s="182"/>
      <c r="H4734" s="179" t="s">
        <v>8232</v>
      </c>
      <c r="XFB4734" s="45"/>
    </row>
    <row r="4735" s="38" customFormat="1" ht="24" spans="1:16382">
      <c r="A4735" s="11" t="s">
        <v>49</v>
      </c>
      <c r="B4735" s="98" t="s">
        <v>8257</v>
      </c>
      <c r="C4735" s="98" t="s">
        <v>8258</v>
      </c>
      <c r="D4735" s="179" t="s">
        <v>11</v>
      </c>
      <c r="E4735" s="180">
        <f>+E4734*0.2</f>
        <v>8</v>
      </c>
      <c r="F4735" s="182"/>
      <c r="G4735" s="182"/>
      <c r="H4735" s="179"/>
      <c r="XFB4735" s="45"/>
    </row>
    <row r="4736" s="38" customFormat="1" ht="67.5" spans="1:16382">
      <c r="A4736" s="11" t="s">
        <v>49</v>
      </c>
      <c r="B4736" s="98" t="s">
        <v>8259</v>
      </c>
      <c r="C4736" s="98" t="s">
        <v>8260</v>
      </c>
      <c r="D4736" s="179" t="s">
        <v>8261</v>
      </c>
      <c r="E4736" s="180">
        <v>23</v>
      </c>
      <c r="F4736" s="182" t="s">
        <v>8262</v>
      </c>
      <c r="G4736" s="182"/>
      <c r="H4736" s="124"/>
      <c r="XFB4736" s="45"/>
    </row>
    <row r="4737" s="38" customFormat="1" ht="24" spans="1:16382">
      <c r="A4737" s="11" t="s">
        <v>49</v>
      </c>
      <c r="B4737" s="98" t="s">
        <v>8263</v>
      </c>
      <c r="C4737" s="98" t="s">
        <v>8264</v>
      </c>
      <c r="D4737" s="179" t="s">
        <v>8261</v>
      </c>
      <c r="E4737" s="180">
        <f>+E4736*0.2</f>
        <v>4.6</v>
      </c>
      <c r="F4737" s="182"/>
      <c r="G4737" s="182"/>
      <c r="H4737" s="124"/>
      <c r="XFB4737" s="45"/>
    </row>
    <row r="4738" s="38" customFormat="1" ht="67.5" spans="1:16382">
      <c r="A4738" s="11" t="s">
        <v>49</v>
      </c>
      <c r="B4738" s="98" t="s">
        <v>8265</v>
      </c>
      <c r="C4738" s="98" t="s">
        <v>8266</v>
      </c>
      <c r="D4738" s="179" t="s">
        <v>8267</v>
      </c>
      <c r="E4738" s="180">
        <v>40</v>
      </c>
      <c r="F4738" s="182" t="s">
        <v>8268</v>
      </c>
      <c r="G4738" s="182"/>
      <c r="H4738" s="124"/>
      <c r="XFB4738" s="45"/>
    </row>
    <row r="4739" s="38" customFormat="1" ht="24" spans="1:16382">
      <c r="A4739" s="11" t="s">
        <v>49</v>
      </c>
      <c r="B4739" s="98" t="s">
        <v>8269</v>
      </c>
      <c r="C4739" s="98" t="s">
        <v>8270</v>
      </c>
      <c r="D4739" s="179" t="s">
        <v>8267</v>
      </c>
      <c r="E4739" s="180">
        <f>+E4738*0.2</f>
        <v>8</v>
      </c>
      <c r="F4739" s="182"/>
      <c r="G4739" s="182"/>
      <c r="H4739" s="124"/>
      <c r="XFB4739" s="45"/>
    </row>
    <row r="4740" s="38" customFormat="1" ht="24" spans="1:16382">
      <c r="A4740" s="11" t="s">
        <v>49</v>
      </c>
      <c r="B4740" s="98" t="s">
        <v>8271</v>
      </c>
      <c r="C4740" s="98" t="s">
        <v>8272</v>
      </c>
      <c r="D4740" s="179" t="s">
        <v>8267</v>
      </c>
      <c r="E4740" s="180">
        <f>+E4738*0.2</f>
        <v>8</v>
      </c>
      <c r="F4740" s="182"/>
      <c r="G4740" s="182"/>
      <c r="H4740" s="124"/>
      <c r="XFB4740" s="45"/>
    </row>
    <row r="4741" s="38" customFormat="1" ht="78.75" spans="1:16382">
      <c r="A4741" s="11" t="s">
        <v>49</v>
      </c>
      <c r="B4741" s="98" t="s">
        <v>8273</v>
      </c>
      <c r="C4741" s="98" t="s">
        <v>8274</v>
      </c>
      <c r="D4741" s="179" t="s">
        <v>8267</v>
      </c>
      <c r="E4741" s="180">
        <v>50</v>
      </c>
      <c r="F4741" s="182" t="s">
        <v>8275</v>
      </c>
      <c r="G4741" s="182"/>
      <c r="H4741" s="124"/>
      <c r="XFB4741" s="45"/>
    </row>
    <row r="4742" s="38" customFormat="1" ht="24" spans="1:16382">
      <c r="A4742" s="11" t="s">
        <v>49</v>
      </c>
      <c r="B4742" s="98" t="s">
        <v>8276</v>
      </c>
      <c r="C4742" s="98" t="s">
        <v>8277</v>
      </c>
      <c r="D4742" s="179" t="s">
        <v>8267</v>
      </c>
      <c r="E4742" s="180">
        <f>+E4741*0.2</f>
        <v>10</v>
      </c>
      <c r="F4742" s="182"/>
      <c r="G4742" s="182"/>
      <c r="H4742" s="124"/>
      <c r="XFB4742" s="45"/>
    </row>
    <row r="4743" s="38" customFormat="1" ht="45" spans="1:16382">
      <c r="A4743" s="11" t="s">
        <v>49</v>
      </c>
      <c r="B4743" s="98" t="s">
        <v>8278</v>
      </c>
      <c r="C4743" s="98" t="s">
        <v>8279</v>
      </c>
      <c r="D4743" s="179" t="s">
        <v>8280</v>
      </c>
      <c r="E4743" s="180">
        <v>100</v>
      </c>
      <c r="F4743" s="182" t="s">
        <v>8281</v>
      </c>
      <c r="G4743" s="182"/>
      <c r="H4743" s="124"/>
      <c r="XFB4743" s="45"/>
    </row>
    <row r="4744" s="38" customFormat="1" ht="24" spans="1:16382">
      <c r="A4744" s="11" t="s">
        <v>49</v>
      </c>
      <c r="B4744" s="98" t="s">
        <v>8282</v>
      </c>
      <c r="C4744" s="98" t="s">
        <v>8283</v>
      </c>
      <c r="D4744" s="179" t="s">
        <v>8280</v>
      </c>
      <c r="E4744" s="180">
        <f>+E4743*0.2</f>
        <v>20</v>
      </c>
      <c r="F4744" s="182"/>
      <c r="G4744" s="182"/>
      <c r="H4744" s="124"/>
      <c r="XFB4744" s="45"/>
    </row>
    <row r="4745" s="38" customFormat="1" ht="24" spans="1:16382">
      <c r="A4745" s="11" t="s">
        <v>49</v>
      </c>
      <c r="B4745" s="98" t="s">
        <v>8284</v>
      </c>
      <c r="C4745" s="98" t="s">
        <v>8285</v>
      </c>
      <c r="D4745" s="179" t="s">
        <v>8280</v>
      </c>
      <c r="E4745" s="180">
        <f>+E4743*0.2</f>
        <v>20</v>
      </c>
      <c r="F4745" s="182"/>
      <c r="G4745" s="182"/>
      <c r="H4745" s="124"/>
      <c r="XFB4745" s="45"/>
    </row>
    <row r="4746" s="38" customFormat="1" ht="24" spans="1:16382">
      <c r="A4746" s="11" t="s">
        <v>49</v>
      </c>
      <c r="B4746" s="98" t="s">
        <v>8286</v>
      </c>
      <c r="C4746" s="98" t="s">
        <v>8287</v>
      </c>
      <c r="D4746" s="179" t="s">
        <v>8280</v>
      </c>
      <c r="E4746" s="180">
        <f>+E4743*0.2</f>
        <v>20</v>
      </c>
      <c r="F4746" s="182"/>
      <c r="G4746" s="182"/>
      <c r="H4746" s="124"/>
      <c r="XFB4746" s="45"/>
    </row>
    <row r="4747" s="38" customFormat="1" ht="67.5" spans="1:16382">
      <c r="A4747" s="11" t="s">
        <v>49</v>
      </c>
      <c r="B4747" s="98" t="s">
        <v>8288</v>
      </c>
      <c r="C4747" s="98" t="s">
        <v>8289</v>
      </c>
      <c r="D4747" s="179" t="s">
        <v>8290</v>
      </c>
      <c r="E4747" s="180">
        <v>23</v>
      </c>
      <c r="F4747" s="182" t="s">
        <v>8291</v>
      </c>
      <c r="G4747" s="182"/>
      <c r="H4747" s="124"/>
      <c r="XFB4747" s="45"/>
    </row>
    <row r="4748" s="38" customFormat="1" ht="24" spans="1:16382">
      <c r="A4748" s="11" t="s">
        <v>49</v>
      </c>
      <c r="B4748" s="98" t="s">
        <v>8292</v>
      </c>
      <c r="C4748" s="98" t="s">
        <v>8293</v>
      </c>
      <c r="D4748" s="179" t="s">
        <v>8290</v>
      </c>
      <c r="E4748" s="180">
        <f>+E4747*0.2</f>
        <v>4.6</v>
      </c>
      <c r="F4748" s="182"/>
      <c r="G4748" s="182"/>
      <c r="H4748" s="124"/>
      <c r="XFB4748" s="45"/>
    </row>
    <row r="4749" s="38" customFormat="1" ht="67.5" spans="1:16382">
      <c r="A4749" s="11" t="s">
        <v>49</v>
      </c>
      <c r="B4749" s="98" t="s">
        <v>8294</v>
      </c>
      <c r="C4749" s="98" t="s">
        <v>8295</v>
      </c>
      <c r="D4749" s="179" t="s">
        <v>11</v>
      </c>
      <c r="E4749" s="180">
        <v>23</v>
      </c>
      <c r="F4749" s="182" t="s">
        <v>8296</v>
      </c>
      <c r="G4749" s="182"/>
      <c r="H4749" s="124"/>
      <c r="XFB4749" s="45"/>
    </row>
    <row r="4750" s="38" customFormat="1" ht="24" spans="1:16382">
      <c r="A4750" s="11" t="s">
        <v>49</v>
      </c>
      <c r="B4750" s="98" t="s">
        <v>8297</v>
      </c>
      <c r="C4750" s="98" t="s">
        <v>8298</v>
      </c>
      <c r="D4750" s="179" t="s">
        <v>11</v>
      </c>
      <c r="E4750" s="180">
        <f>+E4749*0.2</f>
        <v>4.6</v>
      </c>
      <c r="F4750" s="182"/>
      <c r="G4750" s="182"/>
      <c r="H4750" s="124"/>
      <c r="XFB4750" s="45"/>
    </row>
    <row r="4751" s="38" customFormat="1" ht="67.5" spans="1:16382">
      <c r="A4751" s="11" t="s">
        <v>49</v>
      </c>
      <c r="B4751" s="98" t="s">
        <v>8299</v>
      </c>
      <c r="C4751" s="98" t="s">
        <v>8300</v>
      </c>
      <c r="D4751" s="179" t="s">
        <v>11</v>
      </c>
      <c r="E4751" s="180">
        <v>39</v>
      </c>
      <c r="F4751" s="182" t="s">
        <v>8301</v>
      </c>
      <c r="G4751" s="182"/>
      <c r="H4751" s="124"/>
      <c r="XFB4751" s="45"/>
    </row>
    <row r="4752" s="38" customFormat="1" ht="24" spans="1:16382">
      <c r="A4752" s="11" t="s">
        <v>49</v>
      </c>
      <c r="B4752" s="98" t="s">
        <v>8302</v>
      </c>
      <c r="C4752" s="98" t="s">
        <v>8303</v>
      </c>
      <c r="D4752" s="179" t="s">
        <v>8304</v>
      </c>
      <c r="E4752" s="180">
        <f>+E4751*0.2</f>
        <v>7.8</v>
      </c>
      <c r="F4752" s="182"/>
      <c r="G4752" s="182"/>
      <c r="H4752" s="124"/>
      <c r="XFB4752" s="45"/>
    </row>
    <row r="4753" s="38" customFormat="1" ht="24" spans="1:16382">
      <c r="A4753" s="11" t="s">
        <v>49</v>
      </c>
      <c r="B4753" s="98" t="s">
        <v>8305</v>
      </c>
      <c r="C4753" s="98" t="s">
        <v>8306</v>
      </c>
      <c r="D4753" s="179" t="s">
        <v>11</v>
      </c>
      <c r="E4753" s="180">
        <f>+E4751*0.2</f>
        <v>7.8</v>
      </c>
      <c r="F4753" s="182"/>
      <c r="G4753" s="182"/>
      <c r="H4753" s="124"/>
      <c r="XFB4753" s="45"/>
    </row>
    <row r="4754" s="38" customFormat="1" ht="24" spans="1:16382">
      <c r="A4754" s="11" t="s">
        <v>49</v>
      </c>
      <c r="B4754" s="98" t="s">
        <v>8307</v>
      </c>
      <c r="C4754" s="98" t="s">
        <v>8308</v>
      </c>
      <c r="D4754" s="179" t="s">
        <v>11</v>
      </c>
      <c r="E4754" s="180">
        <f>+E4751*0.2</f>
        <v>7.8</v>
      </c>
      <c r="F4754" s="182"/>
      <c r="G4754" s="182"/>
      <c r="H4754" s="124"/>
      <c r="XFB4754" s="45"/>
    </row>
    <row r="4755" s="38" customFormat="1" ht="78.75" spans="1:16382">
      <c r="A4755" s="11" t="s">
        <v>49</v>
      </c>
      <c r="B4755" s="98" t="s">
        <v>8309</v>
      </c>
      <c r="C4755" s="98" t="s">
        <v>8310</v>
      </c>
      <c r="D4755" s="179" t="s">
        <v>8311</v>
      </c>
      <c r="E4755" s="180">
        <v>52</v>
      </c>
      <c r="F4755" s="182" t="s">
        <v>8312</v>
      </c>
      <c r="G4755" s="182"/>
      <c r="H4755" s="124"/>
      <c r="XFB4755" s="45"/>
    </row>
    <row r="4756" s="38" customFormat="1" ht="24" spans="1:16382">
      <c r="A4756" s="11" t="s">
        <v>49</v>
      </c>
      <c r="B4756" s="98" t="s">
        <v>8313</v>
      </c>
      <c r="C4756" s="98" t="s">
        <v>8314</v>
      </c>
      <c r="D4756" s="179" t="s">
        <v>8311</v>
      </c>
      <c r="E4756" s="180">
        <f>+E4755*0.2</f>
        <v>10.4</v>
      </c>
      <c r="F4756" s="182"/>
      <c r="G4756" s="182"/>
      <c r="H4756" s="124"/>
      <c r="XFB4756" s="45"/>
    </row>
    <row r="4757" s="38" customFormat="1" ht="67.5" spans="1:16382">
      <c r="A4757" s="11" t="s">
        <v>49</v>
      </c>
      <c r="B4757" s="98" t="s">
        <v>8315</v>
      </c>
      <c r="C4757" s="98" t="s">
        <v>8316</v>
      </c>
      <c r="D4757" s="179" t="s">
        <v>11</v>
      </c>
      <c r="E4757" s="180">
        <v>39</v>
      </c>
      <c r="F4757" s="182" t="s">
        <v>8317</v>
      </c>
      <c r="G4757" s="182"/>
      <c r="H4757" s="124"/>
      <c r="XFB4757" s="45"/>
    </row>
    <row r="4758" s="38" customFormat="1" ht="24" spans="1:16382">
      <c r="A4758" s="11" t="s">
        <v>49</v>
      </c>
      <c r="B4758" s="98" t="s">
        <v>8318</v>
      </c>
      <c r="C4758" s="98" t="s">
        <v>8319</v>
      </c>
      <c r="D4758" s="179" t="s">
        <v>11</v>
      </c>
      <c r="E4758" s="180">
        <f>+E4757*0.2</f>
        <v>7.8</v>
      </c>
      <c r="F4758" s="182"/>
      <c r="G4758" s="182"/>
      <c r="H4758" s="124"/>
      <c r="XFB4758" s="45"/>
    </row>
    <row r="4759" s="38" customFormat="1" ht="78.75" spans="1:16382">
      <c r="A4759" s="11" t="s">
        <v>49</v>
      </c>
      <c r="B4759" s="98" t="s">
        <v>8320</v>
      </c>
      <c r="C4759" s="98" t="s">
        <v>8321</v>
      </c>
      <c r="D4759" s="179" t="s">
        <v>11</v>
      </c>
      <c r="E4759" s="180">
        <v>39</v>
      </c>
      <c r="F4759" s="182" t="s">
        <v>8322</v>
      </c>
      <c r="G4759" s="182"/>
      <c r="H4759" s="124"/>
      <c r="XFB4759" s="45"/>
    </row>
    <row r="4760" s="38" customFormat="1" ht="24" spans="1:16382">
      <c r="A4760" s="11" t="s">
        <v>49</v>
      </c>
      <c r="B4760" s="98" t="s">
        <v>8323</v>
      </c>
      <c r="C4760" s="98" t="s">
        <v>8324</v>
      </c>
      <c r="D4760" s="179" t="s">
        <v>11</v>
      </c>
      <c r="E4760" s="12">
        <f>+E4759*0.2</f>
        <v>7.8</v>
      </c>
      <c r="F4760" s="18"/>
      <c r="G4760" s="124"/>
      <c r="H4760" s="124"/>
      <c r="XFB4760" s="45"/>
    </row>
    <row r="4761" s="38" customFormat="1" ht="60" spans="1:16382">
      <c r="A4761" s="10" t="s">
        <v>49</v>
      </c>
      <c r="B4761" s="171" t="s">
        <v>8325</v>
      </c>
      <c r="C4761" s="171" t="s">
        <v>8326</v>
      </c>
      <c r="D4761" s="72" t="s">
        <v>8123</v>
      </c>
      <c r="E4761" s="183">
        <v>240</v>
      </c>
      <c r="F4761" s="100" t="s">
        <v>8327</v>
      </c>
      <c r="G4761" s="11"/>
      <c r="H4761" s="100"/>
      <c r="XFB4761" s="45"/>
    </row>
    <row r="4762" s="38" customFormat="1" ht="40.5" spans="1:16382">
      <c r="A4762" s="10" t="s">
        <v>49</v>
      </c>
      <c r="B4762" s="171" t="s">
        <v>8328</v>
      </c>
      <c r="C4762" s="171" t="s">
        <v>8329</v>
      </c>
      <c r="D4762" s="72" t="s">
        <v>8123</v>
      </c>
      <c r="E4762" s="72">
        <f>E4761*0.2</f>
        <v>48</v>
      </c>
      <c r="F4762" s="100"/>
      <c r="G4762" s="11"/>
      <c r="H4762" s="184" t="s">
        <v>8330</v>
      </c>
      <c r="XFB4762" s="45"/>
    </row>
    <row r="4763" s="38" customFormat="1" ht="60" spans="1:16382">
      <c r="A4763" s="10" t="s">
        <v>49</v>
      </c>
      <c r="B4763" s="171" t="s">
        <v>8331</v>
      </c>
      <c r="C4763" s="171" t="s">
        <v>8332</v>
      </c>
      <c r="D4763" s="72" t="s">
        <v>8123</v>
      </c>
      <c r="E4763" s="183">
        <v>400</v>
      </c>
      <c r="F4763" s="100" t="s">
        <v>8333</v>
      </c>
      <c r="G4763" s="11"/>
      <c r="H4763" s="100" t="s">
        <v>8334</v>
      </c>
      <c r="XFB4763" s="45"/>
    </row>
    <row r="4764" s="38" customFormat="1" ht="40.5" spans="1:16382">
      <c r="A4764" s="10" t="s">
        <v>49</v>
      </c>
      <c r="B4764" s="171" t="s">
        <v>8335</v>
      </c>
      <c r="C4764" s="171" t="s">
        <v>8336</v>
      </c>
      <c r="D4764" s="72" t="s">
        <v>8123</v>
      </c>
      <c r="E4764" s="72">
        <f>E4763*0.2</f>
        <v>80</v>
      </c>
      <c r="F4764" s="184"/>
      <c r="G4764" s="11"/>
      <c r="H4764" s="184" t="s">
        <v>8330</v>
      </c>
      <c r="XFB4764" s="45"/>
    </row>
    <row r="4765" s="38" customFormat="1" ht="60.75" spans="1:16382">
      <c r="A4765" s="10" t="s">
        <v>49</v>
      </c>
      <c r="B4765" s="171" t="s">
        <v>8337</v>
      </c>
      <c r="C4765" s="171" t="s">
        <v>8338</v>
      </c>
      <c r="D4765" s="72" t="s">
        <v>8339</v>
      </c>
      <c r="E4765" s="183">
        <v>383</v>
      </c>
      <c r="F4765" s="100" t="s">
        <v>8340</v>
      </c>
      <c r="G4765" s="11"/>
      <c r="H4765" s="185"/>
      <c r="XFB4765" s="45"/>
    </row>
    <row r="4766" s="38" customFormat="1" ht="40.5" spans="1:16382">
      <c r="A4766" s="10" t="s">
        <v>49</v>
      </c>
      <c r="B4766" s="171" t="s">
        <v>8341</v>
      </c>
      <c r="C4766" s="171" t="s">
        <v>8342</v>
      </c>
      <c r="D4766" s="72" t="s">
        <v>8339</v>
      </c>
      <c r="E4766" s="72">
        <f t="shared" ref="E4766:E4770" si="0">E4765*0.2</f>
        <v>76.6</v>
      </c>
      <c r="F4766" s="100"/>
      <c r="G4766" s="11"/>
      <c r="H4766" s="184" t="s">
        <v>8330</v>
      </c>
      <c r="XFB4766" s="45"/>
    </row>
    <row r="4767" s="38" customFormat="1" ht="60" spans="1:16382">
      <c r="A4767" s="10" t="s">
        <v>49</v>
      </c>
      <c r="B4767" s="171" t="s">
        <v>8343</v>
      </c>
      <c r="C4767" s="171" t="s">
        <v>8344</v>
      </c>
      <c r="D4767" s="72" t="s">
        <v>8339</v>
      </c>
      <c r="E4767" s="183">
        <v>756</v>
      </c>
      <c r="F4767" s="100" t="s">
        <v>8345</v>
      </c>
      <c r="G4767" s="11"/>
      <c r="H4767" s="100" t="s">
        <v>8346</v>
      </c>
      <c r="XFB4767" s="45"/>
    </row>
    <row r="4768" s="38" customFormat="1" ht="40.5" spans="1:16382">
      <c r="A4768" s="10" t="s">
        <v>49</v>
      </c>
      <c r="B4768" s="171" t="s">
        <v>8347</v>
      </c>
      <c r="C4768" s="171" t="s">
        <v>8348</v>
      </c>
      <c r="D4768" s="72" t="s">
        <v>8339</v>
      </c>
      <c r="E4768" s="72">
        <f t="shared" si="0"/>
        <v>151.2</v>
      </c>
      <c r="F4768" s="100"/>
      <c r="G4768" s="11"/>
      <c r="H4768" s="184" t="s">
        <v>8330</v>
      </c>
      <c r="XFB4768" s="45"/>
    </row>
    <row r="4769" s="38" customFormat="1" ht="48" spans="1:16382">
      <c r="A4769" s="10" t="s">
        <v>49</v>
      </c>
      <c r="B4769" s="171" t="s">
        <v>8349</v>
      </c>
      <c r="C4769" s="171" t="s">
        <v>8350</v>
      </c>
      <c r="D4769" s="72" t="s">
        <v>475</v>
      </c>
      <c r="E4769" s="72">
        <v>240</v>
      </c>
      <c r="F4769" s="100" t="s">
        <v>8351</v>
      </c>
      <c r="G4769" s="11"/>
      <c r="H4769" s="100"/>
      <c r="XFB4769" s="45"/>
    </row>
    <row r="4770" s="38" customFormat="1" ht="27" spans="1:16382">
      <c r="A4770" s="10" t="s">
        <v>49</v>
      </c>
      <c r="B4770" s="171" t="s">
        <v>8352</v>
      </c>
      <c r="C4770" s="171" t="s">
        <v>8353</v>
      </c>
      <c r="D4770" s="72" t="s">
        <v>475</v>
      </c>
      <c r="E4770" s="72">
        <f t="shared" si="0"/>
        <v>48</v>
      </c>
      <c r="F4770" s="100"/>
      <c r="G4770" s="11"/>
      <c r="H4770" s="184" t="s">
        <v>8330</v>
      </c>
      <c r="XFB4770" s="45"/>
    </row>
    <row r="4771" s="38" customFormat="1" ht="48" spans="1:16382">
      <c r="A4771" s="10" t="s">
        <v>49</v>
      </c>
      <c r="B4771" s="171" t="s">
        <v>8354</v>
      </c>
      <c r="C4771" s="171" t="s">
        <v>8355</v>
      </c>
      <c r="D4771" s="72" t="s">
        <v>475</v>
      </c>
      <c r="E4771" s="186">
        <v>80</v>
      </c>
      <c r="F4771" s="100" t="s">
        <v>8356</v>
      </c>
      <c r="G4771" s="11"/>
      <c r="H4771" s="187"/>
      <c r="XFB4771" s="45"/>
    </row>
    <row r="4772" s="38" customFormat="1" ht="27" spans="1:16382">
      <c r="A4772" s="10" t="s">
        <v>49</v>
      </c>
      <c r="B4772" s="171" t="s">
        <v>8357</v>
      </c>
      <c r="C4772" s="171" t="s">
        <v>8358</v>
      </c>
      <c r="D4772" s="72" t="s">
        <v>475</v>
      </c>
      <c r="E4772" s="72">
        <f t="shared" ref="E4772:E4776" si="1">E4771*0.2</f>
        <v>16</v>
      </c>
      <c r="F4772" s="100"/>
      <c r="G4772" s="11"/>
      <c r="H4772" s="184" t="s">
        <v>8330</v>
      </c>
      <c r="XFB4772" s="45"/>
    </row>
    <row r="4773" s="38" customFormat="1" ht="60" spans="1:16382">
      <c r="A4773" s="10" t="s">
        <v>2502</v>
      </c>
      <c r="B4773" s="171" t="s">
        <v>8359</v>
      </c>
      <c r="C4773" s="171" t="s">
        <v>8360</v>
      </c>
      <c r="D4773" s="72" t="s">
        <v>8339</v>
      </c>
      <c r="E4773" s="186">
        <v>750</v>
      </c>
      <c r="F4773" s="100" t="s">
        <v>8361</v>
      </c>
      <c r="G4773" s="11"/>
      <c r="H4773" s="100"/>
      <c r="XFB4773" s="45"/>
    </row>
    <row r="4774" s="38" customFormat="1" ht="27" spans="1:16382">
      <c r="A4774" s="10" t="s">
        <v>2502</v>
      </c>
      <c r="B4774" s="171" t="s">
        <v>8362</v>
      </c>
      <c r="C4774" s="171" t="s">
        <v>8363</v>
      </c>
      <c r="D4774" s="72" t="s">
        <v>8339</v>
      </c>
      <c r="E4774" s="99">
        <f t="shared" si="1"/>
        <v>150</v>
      </c>
      <c r="F4774" s="100"/>
      <c r="G4774" s="11"/>
      <c r="H4774" s="184" t="s">
        <v>8330</v>
      </c>
      <c r="XFB4774" s="45"/>
    </row>
    <row r="4775" s="38" customFormat="1" ht="60" spans="1:16382">
      <c r="A4775" s="10" t="s">
        <v>49</v>
      </c>
      <c r="B4775" s="171" t="s">
        <v>8364</v>
      </c>
      <c r="C4775" s="171" t="s">
        <v>8365</v>
      </c>
      <c r="D4775" s="99" t="s">
        <v>11</v>
      </c>
      <c r="E4775" s="186">
        <v>163</v>
      </c>
      <c r="F4775" s="100" t="s">
        <v>8366</v>
      </c>
      <c r="G4775" s="11"/>
      <c r="H4775" s="100" t="s">
        <v>8367</v>
      </c>
      <c r="XFB4775" s="45"/>
    </row>
    <row r="4776" s="38" customFormat="1" ht="27" spans="1:16382">
      <c r="A4776" s="10" t="s">
        <v>49</v>
      </c>
      <c r="B4776" s="171" t="s">
        <v>8368</v>
      </c>
      <c r="C4776" s="171" t="s">
        <v>8369</v>
      </c>
      <c r="D4776" s="99" t="s">
        <v>11</v>
      </c>
      <c r="E4776" s="99">
        <f t="shared" si="1"/>
        <v>32.6</v>
      </c>
      <c r="F4776" s="184"/>
      <c r="G4776" s="11"/>
      <c r="H4776" s="184" t="s">
        <v>8330</v>
      </c>
      <c r="XFB4776" s="45"/>
    </row>
    <row r="4777" s="38" customFormat="1" ht="36.75" spans="1:16382">
      <c r="A4777" s="10" t="s">
        <v>49</v>
      </c>
      <c r="B4777" s="171" t="s">
        <v>8370</v>
      </c>
      <c r="C4777" s="171" t="s">
        <v>8371</v>
      </c>
      <c r="D4777" s="99" t="s">
        <v>11</v>
      </c>
      <c r="E4777" s="186">
        <v>60</v>
      </c>
      <c r="F4777" s="100" t="s">
        <v>8372</v>
      </c>
      <c r="G4777" s="11"/>
      <c r="H4777" s="100"/>
      <c r="XFB4777" s="45"/>
    </row>
    <row r="4778" s="38" customFormat="1" ht="27" spans="1:16382">
      <c r="A4778" s="10" t="s">
        <v>49</v>
      </c>
      <c r="B4778" s="171" t="s">
        <v>8373</v>
      </c>
      <c r="C4778" s="171" t="s">
        <v>8374</v>
      </c>
      <c r="D4778" s="99" t="s">
        <v>11</v>
      </c>
      <c r="E4778" s="186">
        <f>E4777*0.2</f>
        <v>12</v>
      </c>
      <c r="F4778" s="5"/>
      <c r="G4778" s="11"/>
      <c r="H4778" s="184" t="s">
        <v>8330</v>
      </c>
      <c r="XFB4778" s="45"/>
    </row>
    <row r="4779" s="38" customFormat="1" spans="1:16382">
      <c r="A4779" s="10" t="s">
        <v>49</v>
      </c>
      <c r="B4779" s="24">
        <v>420000006</v>
      </c>
      <c r="C4779" s="24" t="s">
        <v>8375</v>
      </c>
      <c r="D4779" s="25" t="s">
        <v>11</v>
      </c>
      <c r="E4779" s="12">
        <v>600</v>
      </c>
      <c r="F4779" s="24" t="s">
        <v>8376</v>
      </c>
      <c r="G4779" s="24"/>
      <c r="H4779" s="5"/>
      <c r="XFB4779" s="45"/>
    </row>
    <row r="4780" s="38" customFormat="1" spans="1:16382">
      <c r="A4780" s="10" t="s">
        <v>49</v>
      </c>
      <c r="B4780" s="24">
        <v>420000010</v>
      </c>
      <c r="C4780" s="24" t="s">
        <v>8377</v>
      </c>
      <c r="D4780" s="25" t="s">
        <v>22</v>
      </c>
      <c r="E4780" s="12">
        <v>24</v>
      </c>
      <c r="F4780" s="24"/>
      <c r="G4780" s="24"/>
      <c r="H4780" s="24"/>
      <c r="XFB4780" s="45"/>
    </row>
    <row r="4781" s="38" customFormat="1" spans="1:16382">
      <c r="A4781" s="10" t="s">
        <v>49</v>
      </c>
      <c r="B4781" s="18">
        <v>420000012</v>
      </c>
      <c r="C4781" s="18" t="s">
        <v>8378</v>
      </c>
      <c r="D4781" s="188" t="s">
        <v>11</v>
      </c>
      <c r="E4781" s="12">
        <v>260</v>
      </c>
      <c r="F4781" s="19" t="s">
        <v>8379</v>
      </c>
      <c r="G4781" s="124"/>
      <c r="H4781" s="124"/>
      <c r="XFB4781" s="45"/>
    </row>
    <row r="4782" s="38" customFormat="1" spans="1:16382">
      <c r="A4782" s="10" t="s">
        <v>49</v>
      </c>
      <c r="B4782" s="5">
        <v>420000014</v>
      </c>
      <c r="C4782" s="5" t="s">
        <v>8380</v>
      </c>
      <c r="D4782" s="25" t="s">
        <v>11</v>
      </c>
      <c r="E4782" s="12">
        <v>150</v>
      </c>
      <c r="F4782" s="11" t="s">
        <v>8381</v>
      </c>
      <c r="G4782" s="11"/>
      <c r="H4782" s="24"/>
      <c r="XFB4782" s="45"/>
    </row>
    <row r="4783" s="38" customFormat="1" spans="1:16382">
      <c r="A4783" s="10" t="s">
        <v>49</v>
      </c>
      <c r="B4783" s="5">
        <v>420000017</v>
      </c>
      <c r="C4783" s="5" t="s">
        <v>8382</v>
      </c>
      <c r="D4783" s="25" t="s">
        <v>11</v>
      </c>
      <c r="E4783" s="12">
        <v>240</v>
      </c>
      <c r="F4783" s="11" t="s">
        <v>8383</v>
      </c>
      <c r="G4783" s="11"/>
      <c r="H4783" s="24"/>
      <c r="XFB4783" s="45"/>
    </row>
    <row r="4784" s="38" customFormat="1" ht="84" spans="1:16382">
      <c r="A4784" s="149" t="s">
        <v>49</v>
      </c>
      <c r="B4784" s="189" t="s">
        <v>8384</v>
      </c>
      <c r="C4784" s="189" t="s">
        <v>8385</v>
      </c>
      <c r="D4784" s="96" t="s">
        <v>8386</v>
      </c>
      <c r="E4784" s="96">
        <v>65</v>
      </c>
      <c r="F4784" s="98" t="s">
        <v>8387</v>
      </c>
      <c r="G4784" s="11"/>
      <c r="H4784" s="190" t="s">
        <v>8388</v>
      </c>
      <c r="XFB4784" s="45"/>
    </row>
    <row r="4785" s="38" customFormat="1" ht="24" spans="1:16382">
      <c r="A4785" s="149" t="s">
        <v>49</v>
      </c>
      <c r="B4785" s="189" t="s">
        <v>8389</v>
      </c>
      <c r="C4785" s="189" t="s">
        <v>8390</v>
      </c>
      <c r="D4785" s="96" t="s">
        <v>8386</v>
      </c>
      <c r="E4785" s="96">
        <f>+E4784*0.2</f>
        <v>13</v>
      </c>
      <c r="F4785" s="98"/>
      <c r="G4785" s="11"/>
      <c r="H4785" s="191"/>
      <c r="XFB4785" s="45"/>
    </row>
    <row r="4786" s="38" customFormat="1" ht="24" spans="1:16382">
      <c r="A4786" s="149" t="s">
        <v>49</v>
      </c>
      <c r="B4786" s="189" t="s">
        <v>8391</v>
      </c>
      <c r="C4786" s="189" t="s">
        <v>8392</v>
      </c>
      <c r="D4786" s="96" t="s">
        <v>8386</v>
      </c>
      <c r="E4786" s="96">
        <f>+E4784*0.2</f>
        <v>13</v>
      </c>
      <c r="F4786" s="98"/>
      <c r="G4786" s="11"/>
      <c r="H4786" s="191"/>
      <c r="XFB4786" s="45"/>
    </row>
    <row r="4787" s="38" customFormat="1" ht="24" spans="1:16382">
      <c r="A4787" s="149" t="s">
        <v>49</v>
      </c>
      <c r="B4787" s="189" t="s">
        <v>8393</v>
      </c>
      <c r="C4787" s="189" t="s">
        <v>8394</v>
      </c>
      <c r="D4787" s="96" t="s">
        <v>8386</v>
      </c>
      <c r="E4787" s="96">
        <f>+E4784*0.1</f>
        <v>6.5</v>
      </c>
      <c r="F4787" s="98"/>
      <c r="G4787" s="11"/>
      <c r="H4787" s="191"/>
      <c r="XFB4787" s="45"/>
    </row>
    <row r="4788" s="38" customFormat="1" ht="96" spans="1:16382">
      <c r="A4788" s="149" t="s">
        <v>49</v>
      </c>
      <c r="B4788" s="189" t="s">
        <v>8395</v>
      </c>
      <c r="C4788" s="189" t="s">
        <v>8396</v>
      </c>
      <c r="D4788" s="96" t="s">
        <v>8386</v>
      </c>
      <c r="E4788" s="96">
        <v>70</v>
      </c>
      <c r="F4788" s="98" t="s">
        <v>8397</v>
      </c>
      <c r="G4788" s="11"/>
      <c r="H4788" s="191"/>
      <c r="XFB4788" s="45"/>
    </row>
    <row r="4789" s="38" customFormat="1" ht="24" spans="1:16382">
      <c r="A4789" s="149" t="s">
        <v>49</v>
      </c>
      <c r="B4789" s="189" t="s">
        <v>8398</v>
      </c>
      <c r="C4789" s="189" t="s">
        <v>8399</v>
      </c>
      <c r="D4789" s="96" t="s">
        <v>8386</v>
      </c>
      <c r="E4789" s="96">
        <f>+E4788*0.2</f>
        <v>14</v>
      </c>
      <c r="F4789" s="98"/>
      <c r="G4789" s="11"/>
      <c r="H4789" s="191"/>
      <c r="XFB4789" s="45"/>
    </row>
    <row r="4790" s="38" customFormat="1" ht="24" spans="1:16382">
      <c r="A4790" s="149" t="s">
        <v>49</v>
      </c>
      <c r="B4790" s="189" t="s">
        <v>8400</v>
      </c>
      <c r="C4790" s="189" t="s">
        <v>8401</v>
      </c>
      <c r="D4790" s="96" t="s">
        <v>8386</v>
      </c>
      <c r="E4790" s="96">
        <f>+E4788*0.2</f>
        <v>14</v>
      </c>
      <c r="F4790" s="98"/>
      <c r="G4790" s="11"/>
      <c r="H4790" s="191"/>
      <c r="XFB4790" s="45"/>
    </row>
    <row r="4791" s="38" customFormat="1" ht="24" spans="1:16382">
      <c r="A4791" s="149" t="s">
        <v>49</v>
      </c>
      <c r="B4791" s="189" t="s">
        <v>8402</v>
      </c>
      <c r="C4791" s="189" t="s">
        <v>8403</v>
      </c>
      <c r="D4791" s="96" t="s">
        <v>8386</v>
      </c>
      <c r="E4791" s="96">
        <f>+E4788*0.1</f>
        <v>7</v>
      </c>
      <c r="F4791" s="98"/>
      <c r="G4791" s="11"/>
      <c r="H4791" s="191"/>
      <c r="XFB4791" s="45"/>
    </row>
    <row r="4792" s="38" customFormat="1" ht="84" spans="1:16382">
      <c r="A4792" s="149" t="s">
        <v>49</v>
      </c>
      <c r="B4792" s="189" t="s">
        <v>8404</v>
      </c>
      <c r="C4792" s="189" t="s">
        <v>8405</v>
      </c>
      <c r="D4792" s="96" t="s">
        <v>8386</v>
      </c>
      <c r="E4792" s="96">
        <v>90</v>
      </c>
      <c r="F4792" s="98" t="s">
        <v>8406</v>
      </c>
      <c r="G4792" s="11"/>
      <c r="H4792" s="191"/>
      <c r="XFB4792" s="45"/>
    </row>
    <row r="4793" s="38" customFormat="1" ht="24" spans="1:16382">
      <c r="A4793" s="149" t="s">
        <v>49</v>
      </c>
      <c r="B4793" s="189" t="s">
        <v>8407</v>
      </c>
      <c r="C4793" s="189" t="s">
        <v>8408</v>
      </c>
      <c r="D4793" s="96" t="s">
        <v>8386</v>
      </c>
      <c r="E4793" s="96">
        <f>+E4792*0.2</f>
        <v>18</v>
      </c>
      <c r="F4793" s="98"/>
      <c r="G4793" s="11"/>
      <c r="H4793" s="191"/>
      <c r="XFB4793" s="45"/>
    </row>
    <row r="4794" s="38" customFormat="1" ht="24" spans="1:16382">
      <c r="A4794" s="149" t="s">
        <v>49</v>
      </c>
      <c r="B4794" s="189" t="s">
        <v>8409</v>
      </c>
      <c r="C4794" s="189" t="s">
        <v>8410</v>
      </c>
      <c r="D4794" s="96" t="s">
        <v>8386</v>
      </c>
      <c r="E4794" s="96">
        <f>+E4792*0.2</f>
        <v>18</v>
      </c>
      <c r="F4794" s="98"/>
      <c r="G4794" s="11"/>
      <c r="H4794" s="191"/>
      <c r="XFB4794" s="45"/>
    </row>
    <row r="4795" s="38" customFormat="1" ht="24" spans="1:16382">
      <c r="A4795" s="149" t="s">
        <v>49</v>
      </c>
      <c r="B4795" s="189" t="s">
        <v>8411</v>
      </c>
      <c r="C4795" s="189" t="s">
        <v>8412</v>
      </c>
      <c r="D4795" s="96" t="s">
        <v>8386</v>
      </c>
      <c r="E4795" s="96">
        <f>+E4792*0.1</f>
        <v>9</v>
      </c>
      <c r="F4795" s="98"/>
      <c r="G4795" s="11"/>
      <c r="H4795" s="192"/>
      <c r="XFB4795" s="45"/>
    </row>
    <row r="4796" s="38" customFormat="1" ht="84" spans="1:16382">
      <c r="A4796" s="149" t="s">
        <v>49</v>
      </c>
      <c r="B4796" s="189" t="s">
        <v>8413</v>
      </c>
      <c r="C4796" s="189" t="s">
        <v>8414</v>
      </c>
      <c r="D4796" s="96" t="s">
        <v>8415</v>
      </c>
      <c r="E4796" s="96">
        <v>23</v>
      </c>
      <c r="F4796" s="98" t="s">
        <v>8416</v>
      </c>
      <c r="G4796" s="11"/>
      <c r="H4796" s="24" t="s">
        <v>8417</v>
      </c>
      <c r="XFB4796" s="45"/>
    </row>
    <row r="4797" s="38" customFormat="1" ht="24" spans="1:16382">
      <c r="A4797" s="149" t="s">
        <v>49</v>
      </c>
      <c r="B4797" s="189" t="s">
        <v>8418</v>
      </c>
      <c r="C4797" s="189" t="s">
        <v>8419</v>
      </c>
      <c r="D4797" s="96" t="s">
        <v>8415</v>
      </c>
      <c r="E4797" s="96">
        <f>+E4796*0.2</f>
        <v>4.6</v>
      </c>
      <c r="F4797" s="98"/>
      <c r="G4797" s="11"/>
      <c r="H4797" s="193" t="s">
        <v>8420</v>
      </c>
      <c r="XFB4797" s="45"/>
    </row>
    <row r="4798" s="38" customFormat="1" ht="24" spans="1:16382">
      <c r="A4798" s="149" t="s">
        <v>49</v>
      </c>
      <c r="B4798" s="189" t="s">
        <v>8421</v>
      </c>
      <c r="C4798" s="189" t="s">
        <v>8422</v>
      </c>
      <c r="D4798" s="96" t="s">
        <v>8415</v>
      </c>
      <c r="E4798" s="96">
        <f>+E4796*0.2</f>
        <v>4.6</v>
      </c>
      <c r="F4798" s="98"/>
      <c r="G4798" s="11"/>
      <c r="H4798" s="194" t="s">
        <v>8423</v>
      </c>
      <c r="XFB4798" s="45"/>
    </row>
    <row r="4799" s="38" customFormat="1" ht="36" spans="1:16382">
      <c r="A4799" s="149" t="s">
        <v>49</v>
      </c>
      <c r="B4799" s="189" t="s">
        <v>8424</v>
      </c>
      <c r="C4799" s="189" t="s">
        <v>8425</v>
      </c>
      <c r="D4799" s="96" t="s">
        <v>8415</v>
      </c>
      <c r="E4799" s="96">
        <f>+E4796*0.1</f>
        <v>2.3</v>
      </c>
      <c r="F4799" s="98"/>
      <c r="G4799" s="11"/>
      <c r="H4799" s="194" t="s">
        <v>8426</v>
      </c>
      <c r="XFB4799" s="45"/>
    </row>
    <row r="4800" s="38" customFormat="1" ht="96" spans="1:16382">
      <c r="A4800" s="149" t="s">
        <v>49</v>
      </c>
      <c r="B4800" s="189" t="s">
        <v>8427</v>
      </c>
      <c r="C4800" s="189" t="s">
        <v>8428</v>
      </c>
      <c r="D4800" s="96" t="s">
        <v>8386</v>
      </c>
      <c r="E4800" s="96">
        <v>38</v>
      </c>
      <c r="F4800" s="195" t="s">
        <v>8429</v>
      </c>
      <c r="G4800" s="11"/>
      <c r="H4800" s="24"/>
      <c r="XFB4800" s="45"/>
    </row>
    <row r="4801" s="38" customFormat="1" ht="24" spans="1:16382">
      <c r="A4801" s="149" t="s">
        <v>49</v>
      </c>
      <c r="B4801" s="189" t="s">
        <v>8430</v>
      </c>
      <c r="C4801" s="189" t="s">
        <v>8431</v>
      </c>
      <c r="D4801" s="96" t="s">
        <v>8386</v>
      </c>
      <c r="E4801" s="96">
        <f>+E4800*0.2</f>
        <v>7.6</v>
      </c>
      <c r="F4801" s="195"/>
      <c r="G4801" s="11"/>
      <c r="H4801" s="196" t="s">
        <v>8432</v>
      </c>
      <c r="XFB4801" s="45"/>
    </row>
    <row r="4802" s="38" customFormat="1" ht="84" spans="1:16382">
      <c r="A4802" s="149" t="s">
        <v>49</v>
      </c>
      <c r="B4802" s="189" t="s">
        <v>8433</v>
      </c>
      <c r="C4802" s="189" t="s">
        <v>8434</v>
      </c>
      <c r="D4802" s="96" t="s">
        <v>8386</v>
      </c>
      <c r="E4802" s="96">
        <v>30</v>
      </c>
      <c r="F4802" s="98" t="s">
        <v>8435</v>
      </c>
      <c r="G4802" s="11"/>
      <c r="H4802" s="24"/>
      <c r="XFB4802" s="45"/>
    </row>
    <row r="4803" s="38" customFormat="1" ht="24" spans="1:16382">
      <c r="A4803" s="149" t="s">
        <v>49</v>
      </c>
      <c r="B4803" s="189" t="s">
        <v>8436</v>
      </c>
      <c r="C4803" s="189" t="s">
        <v>8437</v>
      </c>
      <c r="D4803" s="96" t="s">
        <v>8386</v>
      </c>
      <c r="E4803" s="96">
        <f>+E4802*0.2</f>
        <v>6</v>
      </c>
      <c r="F4803" s="98"/>
      <c r="G4803" s="11"/>
      <c r="H4803" s="193" t="s">
        <v>8420</v>
      </c>
      <c r="XFB4803" s="45"/>
    </row>
    <row r="4804" s="38" customFormat="1" ht="24" spans="1:16382">
      <c r="A4804" s="149" t="s">
        <v>49</v>
      </c>
      <c r="B4804" s="189" t="s">
        <v>8438</v>
      </c>
      <c r="C4804" s="189" t="s">
        <v>8439</v>
      </c>
      <c r="D4804" s="96" t="s">
        <v>8386</v>
      </c>
      <c r="E4804" s="96">
        <f>+E4802*0.2</f>
        <v>6</v>
      </c>
      <c r="F4804" s="98"/>
      <c r="G4804" s="11"/>
      <c r="H4804" s="194" t="s">
        <v>8423</v>
      </c>
      <c r="XFB4804" s="45"/>
    </row>
    <row r="4805" s="38" customFormat="1" ht="24" spans="1:16382">
      <c r="A4805" s="149" t="s">
        <v>49</v>
      </c>
      <c r="B4805" s="189" t="s">
        <v>8440</v>
      </c>
      <c r="C4805" s="189" t="s">
        <v>8441</v>
      </c>
      <c r="D4805" s="96" t="s">
        <v>8386</v>
      </c>
      <c r="E4805" s="96">
        <f>+E4802*0.1</f>
        <v>3</v>
      </c>
      <c r="F4805" s="98"/>
      <c r="G4805" s="11"/>
      <c r="H4805" s="194" t="s">
        <v>8426</v>
      </c>
      <c r="XFB4805" s="45"/>
    </row>
    <row r="4806" s="38" customFormat="1" ht="72" spans="1:16382">
      <c r="A4806" s="149" t="s">
        <v>49</v>
      </c>
      <c r="B4806" s="189" t="s">
        <v>8442</v>
      </c>
      <c r="C4806" s="189" t="s">
        <v>8443</v>
      </c>
      <c r="D4806" s="96" t="s">
        <v>8386</v>
      </c>
      <c r="E4806" s="96">
        <v>35</v>
      </c>
      <c r="F4806" s="98" t="s">
        <v>8444</v>
      </c>
      <c r="G4806" s="11"/>
      <c r="H4806" s="24"/>
      <c r="XFB4806" s="45"/>
    </row>
    <row r="4807" s="38" customFormat="1" ht="24" spans="1:16382">
      <c r="A4807" s="149" t="s">
        <v>49</v>
      </c>
      <c r="B4807" s="189" t="s">
        <v>8445</v>
      </c>
      <c r="C4807" s="189" t="s">
        <v>8446</v>
      </c>
      <c r="D4807" s="96" t="s">
        <v>8386</v>
      </c>
      <c r="E4807" s="96">
        <f>+E4806*0.2</f>
        <v>7</v>
      </c>
      <c r="F4807" s="98"/>
      <c r="G4807" s="11"/>
      <c r="H4807" s="196" t="s">
        <v>8432</v>
      </c>
      <c r="XFB4807" s="45"/>
    </row>
    <row r="4808" s="38" customFormat="1" ht="72" spans="1:16382">
      <c r="A4808" s="149" t="s">
        <v>49</v>
      </c>
      <c r="B4808" s="189" t="s">
        <v>8447</v>
      </c>
      <c r="C4808" s="189" t="s">
        <v>8448</v>
      </c>
      <c r="D4808" s="96" t="s">
        <v>8415</v>
      </c>
      <c r="E4808" s="96">
        <v>35</v>
      </c>
      <c r="F4808" s="98" t="s">
        <v>8449</v>
      </c>
      <c r="G4808" s="11"/>
      <c r="H4808" s="189" t="s">
        <v>8450</v>
      </c>
      <c r="XFB4808" s="45"/>
    </row>
    <row r="4809" s="38" customFormat="1" ht="24" spans="1:16382">
      <c r="A4809" s="149" t="s">
        <v>49</v>
      </c>
      <c r="B4809" s="189" t="s">
        <v>8451</v>
      </c>
      <c r="C4809" s="189" t="s">
        <v>8452</v>
      </c>
      <c r="D4809" s="96" t="s">
        <v>8415</v>
      </c>
      <c r="E4809" s="96">
        <f>+E4808*0.2</f>
        <v>7</v>
      </c>
      <c r="F4809" s="98"/>
      <c r="G4809" s="11"/>
      <c r="H4809" s="196" t="s">
        <v>8432</v>
      </c>
      <c r="XFB4809" s="45"/>
    </row>
    <row r="4810" s="38" customFormat="1" ht="72" spans="1:16382">
      <c r="A4810" s="149" t="s">
        <v>49</v>
      </c>
      <c r="B4810" s="189" t="s">
        <v>8453</v>
      </c>
      <c r="C4810" s="189" t="s">
        <v>8454</v>
      </c>
      <c r="D4810" s="96" t="s">
        <v>8415</v>
      </c>
      <c r="E4810" s="96">
        <v>17</v>
      </c>
      <c r="F4810" s="98" t="s">
        <v>8455</v>
      </c>
      <c r="G4810" s="11"/>
      <c r="H4810" s="98" t="s">
        <v>8417</v>
      </c>
      <c r="XFB4810" s="45"/>
    </row>
    <row r="4811" s="38" customFormat="1" ht="24" spans="1:16382">
      <c r="A4811" s="149" t="s">
        <v>49</v>
      </c>
      <c r="B4811" s="189" t="s">
        <v>8456</v>
      </c>
      <c r="C4811" s="189" t="s">
        <v>8457</v>
      </c>
      <c r="D4811" s="96" t="s">
        <v>8415</v>
      </c>
      <c r="E4811" s="96">
        <f>+E4810*0.2</f>
        <v>3.4</v>
      </c>
      <c r="F4811" s="98"/>
      <c r="G4811" s="11"/>
      <c r="H4811" s="196" t="s">
        <v>8432</v>
      </c>
      <c r="XFB4811" s="45"/>
    </row>
    <row r="4812" s="38" customFormat="1" ht="24" spans="1:16382">
      <c r="A4812" s="149" t="s">
        <v>49</v>
      </c>
      <c r="B4812" s="189" t="s">
        <v>8458</v>
      </c>
      <c r="C4812" s="189" t="s">
        <v>8459</v>
      </c>
      <c r="D4812" s="96" t="s">
        <v>8415</v>
      </c>
      <c r="E4812" s="96">
        <v>17</v>
      </c>
      <c r="F4812" s="98"/>
      <c r="G4812" s="11"/>
      <c r="H4812" s="98"/>
      <c r="XFB4812" s="45"/>
    </row>
    <row r="4813" s="38" customFormat="1" ht="84" spans="1:16382">
      <c r="A4813" s="149" t="s">
        <v>49</v>
      </c>
      <c r="B4813" s="189" t="s">
        <v>8460</v>
      </c>
      <c r="C4813" s="189" t="s">
        <v>8461</v>
      </c>
      <c r="D4813" s="197" t="s">
        <v>8462</v>
      </c>
      <c r="E4813" s="96">
        <v>17</v>
      </c>
      <c r="F4813" s="198" t="s">
        <v>8463</v>
      </c>
      <c r="G4813" s="11"/>
      <c r="H4813" s="24"/>
      <c r="XFB4813" s="45"/>
    </row>
    <row r="4814" s="38" customFormat="1" ht="24" spans="1:16382">
      <c r="A4814" s="149" t="s">
        <v>49</v>
      </c>
      <c r="B4814" s="189" t="s">
        <v>8464</v>
      </c>
      <c r="C4814" s="189" t="s">
        <v>8465</v>
      </c>
      <c r="D4814" s="197" t="s">
        <v>8462</v>
      </c>
      <c r="E4814" s="4">
        <f>+E4813*0.2</f>
        <v>3.4</v>
      </c>
      <c r="F4814" s="11"/>
      <c r="G4814" s="11"/>
      <c r="H4814" s="196" t="s">
        <v>8432</v>
      </c>
      <c r="XFB4814" s="45"/>
    </row>
    <row r="4815" s="38" customFormat="1" ht="45" spans="1:16382">
      <c r="A4815" s="10" t="s">
        <v>49</v>
      </c>
      <c r="B4815" s="227" t="s">
        <v>8466</v>
      </c>
      <c r="C4815" s="24" t="s">
        <v>8467</v>
      </c>
      <c r="D4815" s="15" t="s">
        <v>11</v>
      </c>
      <c r="E4815" s="199">
        <v>34</v>
      </c>
      <c r="F4815" s="24" t="s">
        <v>8468</v>
      </c>
      <c r="G4815" s="24"/>
      <c r="H4815" s="24"/>
      <c r="XFB4815" s="45"/>
    </row>
    <row r="4816" s="38" customFormat="1" spans="1:16382">
      <c r="A4816" s="10" t="s">
        <v>49</v>
      </c>
      <c r="B4816" s="24">
        <v>430000025</v>
      </c>
      <c r="C4816" s="24" t="s">
        <v>8469</v>
      </c>
      <c r="D4816" s="25" t="s">
        <v>11</v>
      </c>
      <c r="E4816" s="85">
        <v>20</v>
      </c>
      <c r="F4816" s="24" t="s">
        <v>8470</v>
      </c>
      <c r="G4816" s="24"/>
      <c r="H4816" s="24"/>
      <c r="XFB4816" s="45"/>
    </row>
    <row r="4817" s="38" customFormat="1" ht="78.75" spans="1:16382">
      <c r="A4817" s="10" t="s">
        <v>49</v>
      </c>
      <c r="B4817" s="95" t="s">
        <v>8471</v>
      </c>
      <c r="C4817" s="95" t="s">
        <v>8472</v>
      </c>
      <c r="D4817" s="200" t="s">
        <v>11</v>
      </c>
      <c r="E4817" s="201">
        <v>33</v>
      </c>
      <c r="F4817" s="11" t="s">
        <v>8473</v>
      </c>
      <c r="G4817" s="11"/>
      <c r="H4817" s="11"/>
      <c r="XFB4817" s="45"/>
    </row>
    <row r="4818" s="38" customFormat="1" ht="22.5" spans="1:16382">
      <c r="A4818" s="10" t="s">
        <v>49</v>
      </c>
      <c r="B4818" s="95" t="s">
        <v>8474</v>
      </c>
      <c r="C4818" s="95" t="s">
        <v>8475</v>
      </c>
      <c r="D4818" s="200" t="s">
        <v>11</v>
      </c>
      <c r="E4818" s="12">
        <f>+E4817*0.2</f>
        <v>6.6</v>
      </c>
      <c r="F4818" s="11"/>
      <c r="G4818" s="11"/>
      <c r="H4818" s="202" t="s">
        <v>8420</v>
      </c>
      <c r="XFB4818" s="45"/>
    </row>
    <row r="4819" s="38" customFormat="1" ht="22.5" spans="1:16382">
      <c r="A4819" s="10" t="s">
        <v>49</v>
      </c>
      <c r="B4819" s="95" t="s">
        <v>8476</v>
      </c>
      <c r="C4819" s="95" t="s">
        <v>8477</v>
      </c>
      <c r="D4819" s="200" t="s">
        <v>11</v>
      </c>
      <c r="E4819" s="201">
        <v>33</v>
      </c>
      <c r="F4819" s="11"/>
      <c r="G4819" s="11"/>
      <c r="H4819" s="11"/>
      <c r="XFB4819" s="45"/>
    </row>
    <row r="4820" s="38" customFormat="1" ht="67.5" spans="1:16382">
      <c r="A4820" s="10" t="s">
        <v>49</v>
      </c>
      <c r="B4820" s="95" t="s">
        <v>8478</v>
      </c>
      <c r="C4820" s="95" t="s">
        <v>8479</v>
      </c>
      <c r="D4820" s="200" t="s">
        <v>11</v>
      </c>
      <c r="E4820" s="201">
        <v>23</v>
      </c>
      <c r="F4820" s="202" t="s">
        <v>8480</v>
      </c>
      <c r="G4820" s="11"/>
      <c r="H4820" s="11"/>
      <c r="XFB4820" s="45"/>
    </row>
    <row r="4821" s="38" customFormat="1" ht="22.5" spans="1:16382">
      <c r="A4821" s="10" t="s">
        <v>49</v>
      </c>
      <c r="B4821" s="95" t="s">
        <v>8481</v>
      </c>
      <c r="C4821" s="95" t="s">
        <v>8482</v>
      </c>
      <c r="D4821" s="200" t="s">
        <v>11</v>
      </c>
      <c r="E4821" s="201">
        <f>+E4820*0.2</f>
        <v>4.6</v>
      </c>
      <c r="F4821" s="202"/>
      <c r="G4821" s="11"/>
      <c r="H4821" s="202" t="s">
        <v>8420</v>
      </c>
      <c r="XFB4821" s="45"/>
    </row>
    <row r="4822" s="38" customFormat="1" ht="78.75" spans="1:16382">
      <c r="A4822" s="10" t="s">
        <v>49</v>
      </c>
      <c r="B4822" s="95" t="s">
        <v>8483</v>
      </c>
      <c r="C4822" s="95" t="s">
        <v>8484</v>
      </c>
      <c r="D4822" s="200" t="s">
        <v>11</v>
      </c>
      <c r="E4822" s="201">
        <v>35</v>
      </c>
      <c r="F4822" s="202" t="s">
        <v>8485</v>
      </c>
      <c r="G4822" s="11"/>
      <c r="H4822" s="11"/>
      <c r="XFB4822" s="45"/>
    </row>
    <row r="4823" s="38" customFormat="1" ht="22.5" spans="1:16382">
      <c r="A4823" s="10" t="s">
        <v>49</v>
      </c>
      <c r="B4823" s="95" t="s">
        <v>8486</v>
      </c>
      <c r="C4823" s="95" t="s">
        <v>8487</v>
      </c>
      <c r="D4823" s="200" t="s">
        <v>11</v>
      </c>
      <c r="E4823" s="201">
        <f>+E4822*0.2</f>
        <v>7</v>
      </c>
      <c r="F4823" s="202"/>
      <c r="G4823" s="11"/>
      <c r="H4823" s="202" t="s">
        <v>8420</v>
      </c>
      <c r="XFB4823" s="45"/>
    </row>
    <row r="4824" s="38" customFormat="1" ht="78.75" spans="1:16382">
      <c r="A4824" s="10" t="s">
        <v>49</v>
      </c>
      <c r="B4824" s="95" t="s">
        <v>8488</v>
      </c>
      <c r="C4824" s="95" t="s">
        <v>8489</v>
      </c>
      <c r="D4824" s="200" t="s">
        <v>11</v>
      </c>
      <c r="E4824" s="201">
        <v>100</v>
      </c>
      <c r="F4824" s="202" t="s">
        <v>8490</v>
      </c>
      <c r="G4824" s="11"/>
      <c r="H4824" s="11"/>
      <c r="XFB4824" s="45"/>
    </row>
    <row r="4825" s="38" customFormat="1" ht="22.5" spans="1:16382">
      <c r="A4825" s="10" t="s">
        <v>49</v>
      </c>
      <c r="B4825" s="95" t="s">
        <v>8491</v>
      </c>
      <c r="C4825" s="95" t="s">
        <v>8492</v>
      </c>
      <c r="D4825" s="200" t="s">
        <v>11</v>
      </c>
      <c r="E4825" s="12">
        <f>+E4824*0.2</f>
        <v>20</v>
      </c>
      <c r="F4825" s="11"/>
      <c r="G4825" s="11"/>
      <c r="H4825" s="202" t="s">
        <v>8420</v>
      </c>
      <c r="XFB4825" s="45"/>
    </row>
    <row r="4826" s="38" customFormat="1" ht="22.5" spans="1:16382">
      <c r="A4826" s="10" t="s">
        <v>49</v>
      </c>
      <c r="B4826" s="95" t="s">
        <v>8493</v>
      </c>
      <c r="C4826" s="95" t="s">
        <v>8494</v>
      </c>
      <c r="D4826" s="200" t="s">
        <v>11</v>
      </c>
      <c r="E4826" s="12">
        <f>+E4824*0.3</f>
        <v>30</v>
      </c>
      <c r="F4826" s="11"/>
      <c r="G4826" s="11"/>
      <c r="H4826" s="203" t="s">
        <v>8495</v>
      </c>
      <c r="XFB4826" s="45"/>
    </row>
    <row r="4827" s="38" customFormat="1" ht="67.5" spans="1:16382">
      <c r="A4827" s="10" t="s">
        <v>49</v>
      </c>
      <c r="B4827" s="95" t="s">
        <v>8496</v>
      </c>
      <c r="C4827" s="95" t="s">
        <v>8497</v>
      </c>
      <c r="D4827" s="200" t="s">
        <v>11</v>
      </c>
      <c r="E4827" s="201">
        <v>33</v>
      </c>
      <c r="F4827" s="11" t="s">
        <v>8498</v>
      </c>
      <c r="G4827" s="11"/>
      <c r="H4827" s="11"/>
      <c r="XFB4827" s="45"/>
    </row>
    <row r="4828" s="38" customFormat="1" ht="22.5" spans="1:16382">
      <c r="A4828" s="10" t="s">
        <v>49</v>
      </c>
      <c r="B4828" s="95" t="s">
        <v>8499</v>
      </c>
      <c r="C4828" s="95" t="s">
        <v>8500</v>
      </c>
      <c r="D4828" s="200" t="s">
        <v>11</v>
      </c>
      <c r="E4828" s="12">
        <f>+E4827*0.2</f>
        <v>6.6</v>
      </c>
      <c r="F4828" s="11"/>
      <c r="G4828" s="11"/>
      <c r="H4828" s="202" t="s">
        <v>8501</v>
      </c>
      <c r="XFB4828" s="45"/>
    </row>
    <row r="4829" s="38" customFormat="1" ht="22.5" spans="1:16382">
      <c r="A4829" s="10" t="s">
        <v>49</v>
      </c>
      <c r="B4829" s="95" t="s">
        <v>8502</v>
      </c>
      <c r="C4829" s="95" t="s">
        <v>8503</v>
      </c>
      <c r="D4829" s="200" t="s">
        <v>11</v>
      </c>
      <c r="E4829" s="12">
        <f>+E4827*0.2</f>
        <v>6.6</v>
      </c>
      <c r="F4829" s="11"/>
      <c r="G4829" s="11"/>
      <c r="H4829" s="203" t="s">
        <v>8504</v>
      </c>
      <c r="XFB4829" s="45"/>
    </row>
    <row r="4830" s="38" customFormat="1" ht="22.5" spans="1:16382">
      <c r="A4830" s="10" t="s">
        <v>49</v>
      </c>
      <c r="B4830" s="95" t="s">
        <v>8505</v>
      </c>
      <c r="C4830" s="95" t="s">
        <v>8506</v>
      </c>
      <c r="D4830" s="200" t="s">
        <v>11</v>
      </c>
      <c r="E4830" s="201">
        <v>33</v>
      </c>
      <c r="F4830" s="11"/>
      <c r="G4830" s="11"/>
      <c r="H4830" s="11"/>
      <c r="XFB4830" s="45"/>
    </row>
    <row r="4831" s="38" customFormat="1" ht="22.5" spans="1:16382">
      <c r="A4831" s="10" t="s">
        <v>49</v>
      </c>
      <c r="B4831" s="95" t="s">
        <v>8507</v>
      </c>
      <c r="C4831" s="95" t="s">
        <v>8508</v>
      </c>
      <c r="D4831" s="200" t="s">
        <v>11</v>
      </c>
      <c r="E4831" s="201">
        <v>33</v>
      </c>
      <c r="F4831" s="11"/>
      <c r="G4831" s="11"/>
      <c r="H4831" s="11"/>
      <c r="XFB4831" s="45"/>
    </row>
    <row r="4832" s="38" customFormat="1" ht="22.5" spans="1:16382">
      <c r="A4832" s="10" t="s">
        <v>49</v>
      </c>
      <c r="B4832" s="95" t="s">
        <v>8509</v>
      </c>
      <c r="C4832" s="95" t="s">
        <v>8510</v>
      </c>
      <c r="D4832" s="200" t="s">
        <v>11</v>
      </c>
      <c r="E4832" s="201">
        <v>33</v>
      </c>
      <c r="F4832" s="11"/>
      <c r="G4832" s="11"/>
      <c r="H4832" s="11"/>
      <c r="XFB4832" s="45"/>
    </row>
    <row r="4833" s="38" customFormat="1" ht="22.5" spans="1:16382">
      <c r="A4833" s="10" t="s">
        <v>49</v>
      </c>
      <c r="B4833" s="95" t="s">
        <v>8511</v>
      </c>
      <c r="C4833" s="95" t="s">
        <v>8512</v>
      </c>
      <c r="D4833" s="200" t="s">
        <v>11</v>
      </c>
      <c r="E4833" s="201">
        <v>33</v>
      </c>
      <c r="F4833" s="11"/>
      <c r="G4833" s="11"/>
      <c r="H4833" s="11"/>
      <c r="XFB4833" s="45"/>
    </row>
    <row r="4834" s="38" customFormat="1" ht="22.5" spans="1:16382">
      <c r="A4834" s="10" t="s">
        <v>49</v>
      </c>
      <c r="B4834" s="95" t="s">
        <v>8513</v>
      </c>
      <c r="C4834" s="95" t="s">
        <v>8514</v>
      </c>
      <c r="D4834" s="200" t="s">
        <v>11</v>
      </c>
      <c r="E4834" s="201">
        <v>33</v>
      </c>
      <c r="F4834" s="11"/>
      <c r="G4834" s="11"/>
      <c r="H4834" s="11"/>
      <c r="XFB4834" s="45"/>
    </row>
    <row r="4835" s="38" customFormat="1" ht="22.5" spans="1:16382">
      <c r="A4835" s="10" t="s">
        <v>49</v>
      </c>
      <c r="B4835" s="95" t="s">
        <v>8515</v>
      </c>
      <c r="C4835" s="95" t="s">
        <v>8516</v>
      </c>
      <c r="D4835" s="200" t="s">
        <v>11</v>
      </c>
      <c r="E4835" s="201">
        <v>33</v>
      </c>
      <c r="F4835" s="11"/>
      <c r="G4835" s="11"/>
      <c r="H4835" s="11"/>
      <c r="XFB4835" s="45"/>
    </row>
    <row r="4836" s="38" customFormat="1" ht="67.5" spans="1:16382">
      <c r="A4836" s="10" t="s">
        <v>49</v>
      </c>
      <c r="B4836" s="95" t="s">
        <v>8517</v>
      </c>
      <c r="C4836" s="95" t="s">
        <v>8518</v>
      </c>
      <c r="D4836" s="200" t="s">
        <v>11</v>
      </c>
      <c r="E4836" s="201">
        <v>40</v>
      </c>
      <c r="F4836" s="11" t="s">
        <v>8519</v>
      </c>
      <c r="G4836" s="11"/>
      <c r="H4836" s="11"/>
      <c r="XFB4836" s="45"/>
    </row>
    <row r="4837" s="38" customFormat="1" ht="22.5" spans="1:16382">
      <c r="A4837" s="10" t="s">
        <v>49</v>
      </c>
      <c r="B4837" s="95" t="s">
        <v>8520</v>
      </c>
      <c r="C4837" s="95" t="s">
        <v>8521</v>
      </c>
      <c r="D4837" s="200" t="s">
        <v>11</v>
      </c>
      <c r="E4837" s="201">
        <v>40</v>
      </c>
      <c r="F4837" s="11"/>
      <c r="G4837" s="11"/>
      <c r="H4837" s="11"/>
      <c r="XFB4837" s="45"/>
    </row>
    <row r="4838" s="38" customFormat="1" ht="78.75" spans="1:16382">
      <c r="A4838" s="10" t="s">
        <v>49</v>
      </c>
      <c r="B4838" s="95" t="s">
        <v>8522</v>
      </c>
      <c r="C4838" s="95" t="s">
        <v>8523</v>
      </c>
      <c r="D4838" s="200" t="s">
        <v>11</v>
      </c>
      <c r="E4838" s="201">
        <v>35</v>
      </c>
      <c r="F4838" s="11" t="s">
        <v>8524</v>
      </c>
      <c r="G4838" s="11"/>
      <c r="H4838" s="11"/>
      <c r="XFB4838" s="45"/>
    </row>
    <row r="4839" s="38" customFormat="1" ht="67.5" spans="1:16382">
      <c r="A4839" s="10" t="s">
        <v>49</v>
      </c>
      <c r="B4839" s="95" t="s">
        <v>8525</v>
      </c>
      <c r="C4839" s="95" t="s">
        <v>8526</v>
      </c>
      <c r="D4839" s="200" t="s">
        <v>11</v>
      </c>
      <c r="E4839" s="201">
        <v>50</v>
      </c>
      <c r="F4839" s="202" t="s">
        <v>8527</v>
      </c>
      <c r="G4839" s="11"/>
      <c r="H4839" s="11"/>
      <c r="XFB4839" s="45"/>
    </row>
    <row r="4840" s="38" customFormat="1" ht="22.5" spans="1:16382">
      <c r="A4840" s="10" t="s">
        <v>49</v>
      </c>
      <c r="B4840" s="95" t="s">
        <v>8528</v>
      </c>
      <c r="C4840" s="95" t="s">
        <v>8529</v>
      </c>
      <c r="D4840" s="200" t="s">
        <v>11</v>
      </c>
      <c r="E4840" s="204">
        <f>+E4839*0.2</f>
        <v>10</v>
      </c>
      <c r="F4840" s="11"/>
      <c r="G4840" s="11"/>
      <c r="H4840" s="202" t="s">
        <v>8420</v>
      </c>
      <c r="XFB4840" s="45"/>
    </row>
    <row r="4841" s="38" customFormat="1" ht="67.5" spans="1:16382">
      <c r="A4841" s="10" t="s">
        <v>49</v>
      </c>
      <c r="B4841" s="95" t="s">
        <v>8530</v>
      </c>
      <c r="C4841" s="95" t="s">
        <v>8531</v>
      </c>
      <c r="D4841" s="200" t="s">
        <v>11</v>
      </c>
      <c r="E4841" s="201">
        <v>60</v>
      </c>
      <c r="F4841" s="202" t="s">
        <v>8532</v>
      </c>
      <c r="G4841" s="11"/>
      <c r="H4841" s="203"/>
      <c r="XFB4841" s="45"/>
    </row>
    <row r="4842" s="38" customFormat="1" ht="22.5" spans="1:16382">
      <c r="A4842" s="10" t="s">
        <v>49</v>
      </c>
      <c r="B4842" s="95" t="s">
        <v>8533</v>
      </c>
      <c r="C4842" s="95" t="s">
        <v>8534</v>
      </c>
      <c r="D4842" s="200" t="s">
        <v>11</v>
      </c>
      <c r="E4842" s="204">
        <f>+E4841*0.2</f>
        <v>12</v>
      </c>
      <c r="F4842" s="11"/>
      <c r="G4842" s="11"/>
      <c r="H4842" s="202" t="s">
        <v>8420</v>
      </c>
      <c r="XFB4842" s="45"/>
    </row>
    <row r="4843" s="38" customFormat="1" ht="67.5" spans="1:16382">
      <c r="A4843" s="10" t="s">
        <v>49</v>
      </c>
      <c r="B4843" s="95" t="s">
        <v>8535</v>
      </c>
      <c r="C4843" s="95" t="s">
        <v>8536</v>
      </c>
      <c r="D4843" s="200" t="s">
        <v>11</v>
      </c>
      <c r="E4843" s="201">
        <v>78</v>
      </c>
      <c r="F4843" s="202" t="s">
        <v>8537</v>
      </c>
      <c r="G4843" s="11"/>
      <c r="H4843" s="203"/>
      <c r="XFB4843" s="45"/>
    </row>
    <row r="4844" s="38" customFormat="1" ht="33.75" spans="1:16382">
      <c r="A4844" s="10" t="s">
        <v>49</v>
      </c>
      <c r="B4844" s="95" t="s">
        <v>8538</v>
      </c>
      <c r="C4844" s="95" t="s">
        <v>8539</v>
      </c>
      <c r="D4844" s="200" t="s">
        <v>11</v>
      </c>
      <c r="E4844" s="201">
        <f>+E4843*0.3</f>
        <v>23.4</v>
      </c>
      <c r="F4844" s="202"/>
      <c r="G4844" s="11"/>
      <c r="H4844" s="202" t="s">
        <v>8540</v>
      </c>
      <c r="XFB4844" s="45"/>
    </row>
    <row r="4845" s="38" customFormat="1" ht="22.5" spans="1:16382">
      <c r="A4845" s="10" t="s">
        <v>49</v>
      </c>
      <c r="B4845" s="95" t="s">
        <v>8541</v>
      </c>
      <c r="C4845" s="95" t="s">
        <v>8542</v>
      </c>
      <c r="D4845" s="200" t="s">
        <v>11</v>
      </c>
      <c r="E4845" s="201">
        <f>+E4843*0.2</f>
        <v>15.6</v>
      </c>
      <c r="F4845" s="202"/>
      <c r="G4845" s="11"/>
      <c r="H4845" s="203" t="s">
        <v>8543</v>
      </c>
      <c r="XFB4845" s="45"/>
    </row>
    <row r="4846" s="38" customFormat="1" ht="67.5" spans="1:16382">
      <c r="A4846" s="10" t="s">
        <v>49</v>
      </c>
      <c r="B4846" s="95" t="s">
        <v>8544</v>
      </c>
      <c r="C4846" s="95" t="s">
        <v>8545</v>
      </c>
      <c r="D4846" s="200" t="s">
        <v>493</v>
      </c>
      <c r="E4846" s="201">
        <v>38</v>
      </c>
      <c r="F4846" s="202" t="s">
        <v>8546</v>
      </c>
      <c r="G4846" s="11"/>
      <c r="H4846" s="11"/>
      <c r="XFB4846" s="45"/>
    </row>
    <row r="4847" s="38" customFormat="1" ht="22.5" spans="1:16382">
      <c r="A4847" s="10" t="s">
        <v>49</v>
      </c>
      <c r="B4847" s="95" t="s">
        <v>8547</v>
      </c>
      <c r="C4847" s="95" t="s">
        <v>8548</v>
      </c>
      <c r="D4847" s="200" t="s">
        <v>493</v>
      </c>
      <c r="E4847" s="201">
        <f>+E4846*0.2</f>
        <v>7.6</v>
      </c>
      <c r="F4847" s="202"/>
      <c r="G4847" s="11"/>
      <c r="H4847" s="202" t="s">
        <v>8420</v>
      </c>
      <c r="XFB4847" s="45"/>
    </row>
    <row r="4848" s="38" customFormat="1" ht="67.5" spans="1:16382">
      <c r="A4848" s="10" t="s">
        <v>49</v>
      </c>
      <c r="B4848" s="95" t="s">
        <v>8549</v>
      </c>
      <c r="C4848" s="95" t="s">
        <v>8550</v>
      </c>
      <c r="D4848" s="200" t="s">
        <v>11</v>
      </c>
      <c r="E4848" s="201">
        <v>58</v>
      </c>
      <c r="F4848" s="202" t="s">
        <v>8551</v>
      </c>
      <c r="G4848" s="11"/>
      <c r="H4848" s="11"/>
      <c r="XFB4848" s="45"/>
    </row>
    <row r="4849" s="38" customFormat="1" ht="22.5" spans="1:16382">
      <c r="A4849" s="10" t="s">
        <v>49</v>
      </c>
      <c r="B4849" s="95" t="s">
        <v>8552</v>
      </c>
      <c r="C4849" s="95" t="s">
        <v>8553</v>
      </c>
      <c r="D4849" s="200" t="s">
        <v>11</v>
      </c>
      <c r="E4849" s="201">
        <f>+E4848*0.2</f>
        <v>11.6</v>
      </c>
      <c r="F4849" s="202"/>
      <c r="G4849" s="11"/>
      <c r="H4849" s="202" t="s">
        <v>8420</v>
      </c>
      <c r="XFB4849" s="45"/>
    </row>
    <row r="4850" s="38" customFormat="1" ht="67.5" spans="1:16382">
      <c r="A4850" s="10" t="s">
        <v>49</v>
      </c>
      <c r="B4850" s="95" t="s">
        <v>8554</v>
      </c>
      <c r="C4850" s="95" t="s">
        <v>8555</v>
      </c>
      <c r="D4850" s="200" t="s">
        <v>11</v>
      </c>
      <c r="E4850" s="201">
        <v>58</v>
      </c>
      <c r="F4850" s="202" t="s">
        <v>8556</v>
      </c>
      <c r="G4850" s="11"/>
      <c r="H4850" s="11"/>
      <c r="XFB4850" s="45"/>
    </row>
    <row r="4851" s="38" customFormat="1" ht="22.5" spans="1:16382">
      <c r="A4851" s="10" t="s">
        <v>49</v>
      </c>
      <c r="B4851" s="95" t="s">
        <v>8557</v>
      </c>
      <c r="C4851" s="95" t="s">
        <v>8558</v>
      </c>
      <c r="D4851" s="200" t="s">
        <v>11</v>
      </c>
      <c r="E4851" s="201">
        <f>+E4850*0.2</f>
        <v>11.6</v>
      </c>
      <c r="F4851" s="202"/>
      <c r="G4851" s="11"/>
      <c r="H4851" s="202" t="s">
        <v>8420</v>
      </c>
      <c r="XFB4851" s="45"/>
    </row>
    <row r="4852" s="38" customFormat="1" ht="78.75" spans="1:16382">
      <c r="A4852" s="10" t="s">
        <v>49</v>
      </c>
      <c r="B4852" s="95" t="s">
        <v>8559</v>
      </c>
      <c r="C4852" s="95" t="s">
        <v>8560</v>
      </c>
      <c r="D4852" s="200" t="s">
        <v>11</v>
      </c>
      <c r="E4852" s="201">
        <v>53</v>
      </c>
      <c r="F4852" s="202" t="s">
        <v>8561</v>
      </c>
      <c r="G4852" s="11"/>
      <c r="H4852" s="11"/>
      <c r="XFB4852" s="45"/>
    </row>
    <row r="4853" s="38" customFormat="1" ht="22.5" spans="1:16382">
      <c r="A4853" s="10" t="s">
        <v>49</v>
      </c>
      <c r="B4853" s="95" t="s">
        <v>8562</v>
      </c>
      <c r="C4853" s="95" t="s">
        <v>8563</v>
      </c>
      <c r="D4853" s="200" t="s">
        <v>11</v>
      </c>
      <c r="E4853" s="201">
        <f>+E4852*0.2</f>
        <v>10.6</v>
      </c>
      <c r="F4853" s="202"/>
      <c r="G4853" s="11"/>
      <c r="H4853" s="202" t="s">
        <v>8420</v>
      </c>
      <c r="XFB4853" s="45"/>
    </row>
    <row r="4854" s="38" customFormat="1" ht="67.5" spans="1:16382">
      <c r="A4854" s="10" t="s">
        <v>49</v>
      </c>
      <c r="B4854" s="95" t="s">
        <v>8564</v>
      </c>
      <c r="C4854" s="95" t="s">
        <v>8565</v>
      </c>
      <c r="D4854" s="200" t="s">
        <v>865</v>
      </c>
      <c r="E4854" s="201">
        <v>36</v>
      </c>
      <c r="F4854" s="202" t="s">
        <v>8566</v>
      </c>
      <c r="G4854" s="11"/>
      <c r="H4854" s="11"/>
      <c r="XFB4854" s="45"/>
    </row>
    <row r="4855" s="38" customFormat="1" ht="22.5" spans="1:16382">
      <c r="A4855" s="10" t="s">
        <v>49</v>
      </c>
      <c r="B4855" s="95" t="s">
        <v>8567</v>
      </c>
      <c r="C4855" s="95" t="s">
        <v>8568</v>
      </c>
      <c r="D4855" s="200" t="s">
        <v>865</v>
      </c>
      <c r="E4855" s="205">
        <f>+E4854*0.2</f>
        <v>7.2</v>
      </c>
      <c r="F4855" s="206"/>
      <c r="G4855" s="11"/>
      <c r="H4855" s="202" t="s">
        <v>8420</v>
      </c>
      <c r="XFB4855" s="45"/>
    </row>
    <row r="4856" s="38" customFormat="1" ht="67.5" spans="1:16382">
      <c r="A4856" s="10" t="s">
        <v>49</v>
      </c>
      <c r="B4856" s="95" t="s">
        <v>8569</v>
      </c>
      <c r="C4856" s="95" t="s">
        <v>8570</v>
      </c>
      <c r="D4856" s="207" t="s">
        <v>11</v>
      </c>
      <c r="E4856" s="205">
        <v>60</v>
      </c>
      <c r="F4856" s="206" t="s">
        <v>8571</v>
      </c>
      <c r="G4856" s="11"/>
      <c r="H4856" s="11"/>
      <c r="XFB4856" s="45"/>
    </row>
    <row r="4857" s="38" customFormat="1" ht="22.5" spans="1:16382">
      <c r="A4857" s="10" t="s">
        <v>49</v>
      </c>
      <c r="B4857" s="95" t="s">
        <v>8572</v>
      </c>
      <c r="C4857" s="95" t="s">
        <v>8573</v>
      </c>
      <c r="D4857" s="207" t="s">
        <v>11</v>
      </c>
      <c r="E4857" s="208">
        <f>+E4856*0.2</f>
        <v>12</v>
      </c>
      <c r="F4857" s="209"/>
      <c r="G4857" s="11"/>
      <c r="H4857" s="202" t="s">
        <v>8420</v>
      </c>
      <c r="XFB4857" s="45"/>
    </row>
    <row r="4858" s="38" customFormat="1" ht="78.75" spans="1:16382">
      <c r="A4858" s="10" t="s">
        <v>49</v>
      </c>
      <c r="B4858" s="95" t="s">
        <v>8574</v>
      </c>
      <c r="C4858" s="95" t="s">
        <v>8575</v>
      </c>
      <c r="D4858" s="210" t="s">
        <v>493</v>
      </c>
      <c r="E4858" s="211">
        <v>35</v>
      </c>
      <c r="F4858" s="203" t="s">
        <v>8576</v>
      </c>
      <c r="G4858" s="11"/>
      <c r="H4858" s="11"/>
      <c r="XFB4858" s="45"/>
    </row>
    <row r="4859" s="38" customFormat="1" ht="67.5" spans="1:16382">
      <c r="A4859" s="10" t="s">
        <v>49</v>
      </c>
      <c r="B4859" s="95" t="s">
        <v>8577</v>
      </c>
      <c r="C4859" s="95" t="s">
        <v>8578</v>
      </c>
      <c r="D4859" s="210" t="s">
        <v>11</v>
      </c>
      <c r="E4859" s="211">
        <v>75</v>
      </c>
      <c r="F4859" s="203" t="s">
        <v>8579</v>
      </c>
      <c r="G4859" s="11"/>
      <c r="H4859" s="11"/>
      <c r="XFB4859" s="45"/>
    </row>
    <row r="4860" s="38" customFormat="1" ht="22.5" spans="1:16382">
      <c r="A4860" s="10" t="s">
        <v>49</v>
      </c>
      <c r="B4860" s="95" t="s">
        <v>8580</v>
      </c>
      <c r="C4860" s="95" t="s">
        <v>8581</v>
      </c>
      <c r="D4860" s="210" t="s">
        <v>11</v>
      </c>
      <c r="E4860" s="204">
        <f>+E4859*0.2</f>
        <v>15</v>
      </c>
      <c r="F4860" s="11"/>
      <c r="G4860" s="11"/>
      <c r="H4860" s="202" t="s">
        <v>8420</v>
      </c>
      <c r="XFB4860" s="45"/>
    </row>
    <row r="4861" s="38" customFormat="1" ht="22.5" spans="1:16382">
      <c r="A4861" s="10" t="s">
        <v>49</v>
      </c>
      <c r="B4861" s="24">
        <v>460000001</v>
      </c>
      <c r="C4861" s="24" t="s">
        <v>8582</v>
      </c>
      <c r="D4861" s="25" t="s">
        <v>11</v>
      </c>
      <c r="E4861" s="12">
        <v>92</v>
      </c>
      <c r="F4861" s="24"/>
      <c r="G4861" s="24"/>
      <c r="H4861" s="24" t="s">
        <v>8583</v>
      </c>
      <c r="XFB4861" s="45"/>
    </row>
    <row r="4862" s="38" customFormat="1" spans="1:16382">
      <c r="A4862" s="10" t="s">
        <v>49</v>
      </c>
      <c r="B4862" s="24" t="s">
        <v>8584</v>
      </c>
      <c r="C4862" s="24" t="s">
        <v>8585</v>
      </c>
      <c r="D4862" s="25" t="s">
        <v>11</v>
      </c>
      <c r="E4862" s="12">
        <v>92</v>
      </c>
      <c r="F4862" s="24"/>
      <c r="G4862" s="24"/>
      <c r="H4862" s="24"/>
      <c r="XFB4862" s="45"/>
    </row>
    <row r="4863" s="38" customFormat="1" ht="22.5" spans="1:16382">
      <c r="A4863" s="10" t="s">
        <v>49</v>
      </c>
      <c r="B4863" s="24">
        <v>460000002</v>
      </c>
      <c r="C4863" s="24" t="s">
        <v>8586</v>
      </c>
      <c r="D4863" s="25" t="s">
        <v>11</v>
      </c>
      <c r="E4863" s="12">
        <v>230</v>
      </c>
      <c r="F4863" s="11"/>
      <c r="G4863" s="24"/>
      <c r="H4863" s="11"/>
      <c r="XFB4863" s="45"/>
    </row>
    <row r="4864" s="38" customFormat="1" ht="22.5" spans="1:16382">
      <c r="A4864" s="10" t="s">
        <v>49</v>
      </c>
      <c r="B4864" s="24">
        <v>460000003</v>
      </c>
      <c r="C4864" s="24" t="s">
        <v>8587</v>
      </c>
      <c r="D4864" s="25" t="s">
        <v>8588</v>
      </c>
      <c r="E4864" s="12">
        <v>81</v>
      </c>
      <c r="F4864" s="11"/>
      <c r="G4864" s="24"/>
      <c r="H4864" s="11"/>
      <c r="XFB4864" s="45"/>
    </row>
    <row r="4865" s="38" customFormat="1" spans="1:16382">
      <c r="A4865" s="10" t="s">
        <v>49</v>
      </c>
      <c r="B4865" s="24">
        <v>460000004</v>
      </c>
      <c r="C4865" s="24" t="s">
        <v>8589</v>
      </c>
      <c r="D4865" s="25" t="s">
        <v>11</v>
      </c>
      <c r="E4865" s="12">
        <v>1150</v>
      </c>
      <c r="F4865" s="24"/>
      <c r="G4865" s="24"/>
      <c r="H4865" s="24"/>
      <c r="XFB4865" s="45"/>
    </row>
    <row r="4866" s="38" customFormat="1" spans="1:16382">
      <c r="A4866" s="10" t="s">
        <v>2502</v>
      </c>
      <c r="B4866" s="24" t="s">
        <v>8590</v>
      </c>
      <c r="C4866" s="24" t="s">
        <v>8591</v>
      </c>
      <c r="D4866" s="25" t="s">
        <v>11</v>
      </c>
      <c r="E4866" s="12">
        <v>350</v>
      </c>
      <c r="F4866" s="24"/>
      <c r="G4866" s="24"/>
      <c r="H4866" s="24"/>
      <c r="XFB4866" s="45"/>
    </row>
    <row r="4867" s="38" customFormat="1" spans="1:16382">
      <c r="A4867" s="10" t="s">
        <v>2502</v>
      </c>
      <c r="B4867" s="24" t="s">
        <v>8592</v>
      </c>
      <c r="C4867" s="24" t="s">
        <v>8593</v>
      </c>
      <c r="D4867" s="25" t="s">
        <v>11</v>
      </c>
      <c r="E4867" s="12">
        <v>500</v>
      </c>
      <c r="F4867" s="24"/>
      <c r="G4867" s="24"/>
      <c r="H4867" s="24"/>
      <c r="XFB4867" s="45"/>
    </row>
    <row r="4868" s="38" customFormat="1" spans="1:16382">
      <c r="A4868" s="10" t="s">
        <v>2502</v>
      </c>
      <c r="B4868" s="24">
        <v>460000006</v>
      </c>
      <c r="C4868" s="24" t="s">
        <v>8594</v>
      </c>
      <c r="D4868" s="25" t="s">
        <v>11</v>
      </c>
      <c r="E4868" s="12">
        <v>980</v>
      </c>
      <c r="F4868" s="24" t="s">
        <v>8595</v>
      </c>
      <c r="G4868" s="24"/>
      <c r="H4868" s="24"/>
      <c r="XFB4868" s="45"/>
    </row>
    <row r="4869" s="38" customFormat="1" spans="1:16382">
      <c r="A4869" s="10" t="s">
        <v>2502</v>
      </c>
      <c r="B4869" s="24" t="s">
        <v>8596</v>
      </c>
      <c r="C4869" s="24" t="s">
        <v>8597</v>
      </c>
      <c r="D4869" s="25" t="s">
        <v>11</v>
      </c>
      <c r="E4869" s="12">
        <v>1120</v>
      </c>
      <c r="F4869" s="24"/>
      <c r="G4869" s="24"/>
      <c r="H4869" s="24"/>
      <c r="XFB4869" s="45"/>
    </row>
    <row r="4870" s="38" customFormat="1" spans="1:16382">
      <c r="A4870" s="10" t="s">
        <v>2502</v>
      </c>
      <c r="B4870" s="24" t="s">
        <v>8598</v>
      </c>
      <c r="C4870" s="24" t="s">
        <v>8599</v>
      </c>
      <c r="D4870" s="25" t="s">
        <v>11</v>
      </c>
      <c r="E4870" s="12">
        <v>1340</v>
      </c>
      <c r="F4870" s="24"/>
      <c r="G4870" s="24"/>
      <c r="H4870" s="24"/>
      <c r="XFB4870" s="45"/>
    </row>
    <row r="4871" s="38" customFormat="1" ht="22.5" spans="1:16382">
      <c r="A4871" s="10" t="s">
        <v>2502</v>
      </c>
      <c r="B4871" s="24" t="s">
        <v>8600</v>
      </c>
      <c r="C4871" s="24" t="s">
        <v>8601</v>
      </c>
      <c r="D4871" s="25" t="s">
        <v>11</v>
      </c>
      <c r="E4871" s="12">
        <v>1120</v>
      </c>
      <c r="F4871" s="24"/>
      <c r="G4871" s="24"/>
      <c r="H4871" s="24"/>
      <c r="XFB4871" s="45"/>
    </row>
    <row r="4872" s="38" customFormat="1" ht="22.5" spans="1:16382">
      <c r="A4872" s="10" t="s">
        <v>2502</v>
      </c>
      <c r="B4872" s="24" t="s">
        <v>8602</v>
      </c>
      <c r="C4872" s="24" t="s">
        <v>8603</v>
      </c>
      <c r="D4872" s="25" t="s">
        <v>11</v>
      </c>
      <c r="E4872" s="12">
        <v>1340</v>
      </c>
      <c r="F4872" s="24"/>
      <c r="G4872" s="24"/>
      <c r="H4872" s="24"/>
      <c r="XFB4872" s="45"/>
    </row>
    <row r="4873" s="38" customFormat="1" spans="1:16382">
      <c r="A4873" s="10" t="s">
        <v>2502</v>
      </c>
      <c r="B4873" s="24">
        <v>460000009</v>
      </c>
      <c r="C4873" s="24" t="s">
        <v>8604</v>
      </c>
      <c r="D4873" s="25" t="s">
        <v>11</v>
      </c>
      <c r="E4873" s="12">
        <v>840</v>
      </c>
      <c r="F4873" s="24"/>
      <c r="G4873" s="24"/>
      <c r="H4873" s="24"/>
      <c r="XFB4873" s="45"/>
    </row>
    <row r="4874" s="38" customFormat="1" spans="1:16382">
      <c r="A4874" s="10" t="s">
        <v>2502</v>
      </c>
      <c r="B4874" s="24">
        <v>460000010</v>
      </c>
      <c r="C4874" s="24" t="s">
        <v>8605</v>
      </c>
      <c r="D4874" s="25" t="s">
        <v>11</v>
      </c>
      <c r="E4874" s="12">
        <v>1400</v>
      </c>
      <c r="F4874" s="24"/>
      <c r="G4874" s="24"/>
      <c r="H4874" s="24"/>
      <c r="XFB4874" s="45"/>
    </row>
    <row r="4875" s="38" customFormat="1" spans="1:16382">
      <c r="A4875" s="10" t="s">
        <v>2502</v>
      </c>
      <c r="B4875" s="24">
        <v>460000011</v>
      </c>
      <c r="C4875" s="24" t="s">
        <v>8606</v>
      </c>
      <c r="D4875" s="25" t="s">
        <v>11</v>
      </c>
      <c r="E4875" s="12">
        <v>800</v>
      </c>
      <c r="F4875" s="24"/>
      <c r="G4875" s="24"/>
      <c r="H4875" s="24"/>
      <c r="XFB4875" s="45"/>
    </row>
    <row r="4876" s="38" customFormat="1" spans="1:16382">
      <c r="A4876" s="10" t="s">
        <v>2502</v>
      </c>
      <c r="B4876" s="5">
        <v>460000013</v>
      </c>
      <c r="C4876" s="5" t="s">
        <v>8607</v>
      </c>
      <c r="D4876" s="25" t="s">
        <v>11</v>
      </c>
      <c r="E4876" s="12">
        <v>84</v>
      </c>
      <c r="F4876" s="11" t="s">
        <v>8608</v>
      </c>
      <c r="G4876" s="11"/>
      <c r="H4876" s="11"/>
      <c r="XFB4876" s="45"/>
    </row>
    <row r="4877" s="38" customFormat="1" spans="1:16382">
      <c r="A4877" s="10" t="s">
        <v>2502</v>
      </c>
      <c r="B4877" s="5">
        <v>460000014</v>
      </c>
      <c r="C4877" s="5" t="s">
        <v>8609</v>
      </c>
      <c r="D4877" s="25" t="s">
        <v>11</v>
      </c>
      <c r="E4877" s="12">
        <v>420</v>
      </c>
      <c r="F4877" s="5" t="s">
        <v>8610</v>
      </c>
      <c r="G4877" s="11"/>
      <c r="H4877" s="11"/>
      <c r="XFB4877" s="45"/>
    </row>
    <row r="4878" s="38" customFormat="1" spans="1:16382">
      <c r="A4878" s="10" t="s">
        <v>49</v>
      </c>
      <c r="B4878" s="5">
        <v>460000015</v>
      </c>
      <c r="C4878" s="5" t="s">
        <v>8611</v>
      </c>
      <c r="D4878" s="25" t="s">
        <v>11</v>
      </c>
      <c r="E4878" s="12">
        <v>92</v>
      </c>
      <c r="F4878" s="5" t="s">
        <v>8612</v>
      </c>
      <c r="G4878" s="11"/>
      <c r="H4878" s="11"/>
      <c r="XFB4878" s="45"/>
    </row>
    <row r="4879" s="38" customFormat="1" ht="22.5" spans="1:16382">
      <c r="A4879" s="10" t="s">
        <v>2502</v>
      </c>
      <c r="B4879" s="5">
        <v>460000016</v>
      </c>
      <c r="C4879" s="5" t="s">
        <v>8613</v>
      </c>
      <c r="D4879" s="25" t="s">
        <v>11</v>
      </c>
      <c r="E4879" s="12">
        <v>490</v>
      </c>
      <c r="F4879" s="11" t="s">
        <v>8614</v>
      </c>
      <c r="G4879" s="11"/>
      <c r="H4879" s="11"/>
      <c r="XFB4879" s="45"/>
    </row>
    <row r="4880" s="38" customFormat="1" ht="22.5" spans="1:16382">
      <c r="A4880" s="10" t="s">
        <v>2502</v>
      </c>
      <c r="B4880" s="5">
        <v>460000017</v>
      </c>
      <c r="C4880" s="5" t="s">
        <v>8615</v>
      </c>
      <c r="D4880" s="25" t="s">
        <v>11</v>
      </c>
      <c r="E4880" s="12">
        <v>840</v>
      </c>
      <c r="F4880" s="11" t="s">
        <v>8616</v>
      </c>
      <c r="G4880" s="11"/>
      <c r="H4880" s="24"/>
      <c r="XFB4880" s="45"/>
    </row>
    <row r="4881" s="38" customFormat="1" ht="22.5" spans="1:16382">
      <c r="A4881" s="10" t="s">
        <v>2502</v>
      </c>
      <c r="B4881" s="5">
        <v>460000018</v>
      </c>
      <c r="C4881" s="5" t="s">
        <v>8617</v>
      </c>
      <c r="D4881" s="25" t="s">
        <v>11</v>
      </c>
      <c r="E4881" s="12">
        <v>490</v>
      </c>
      <c r="F4881" s="11" t="s">
        <v>8618</v>
      </c>
      <c r="G4881" s="11"/>
      <c r="H4881" s="24"/>
      <c r="XFB4881" s="45"/>
    </row>
    <row r="4882" s="38" customFormat="1" spans="1:16382">
      <c r="A4882" s="10" t="s">
        <v>2502</v>
      </c>
      <c r="B4882" s="5">
        <v>460000019</v>
      </c>
      <c r="C4882" s="5" t="s">
        <v>8619</v>
      </c>
      <c r="D4882" s="25" t="s">
        <v>11</v>
      </c>
      <c r="E4882" s="12">
        <v>140</v>
      </c>
      <c r="F4882" s="11" t="s">
        <v>8620</v>
      </c>
      <c r="G4882" s="11"/>
      <c r="H4882" s="24"/>
      <c r="XFB4882" s="45"/>
    </row>
    <row r="4883" s="38" customFormat="1" ht="22.5" spans="1:16382">
      <c r="A4883" s="10" t="s">
        <v>49</v>
      </c>
      <c r="B4883" s="5">
        <v>460000020</v>
      </c>
      <c r="C4883" s="5" t="s">
        <v>8621</v>
      </c>
      <c r="D4883" s="25" t="s">
        <v>11</v>
      </c>
      <c r="E4883" s="12">
        <v>345</v>
      </c>
      <c r="F4883" s="5" t="s">
        <v>8622</v>
      </c>
      <c r="G4883" s="5"/>
      <c r="H4883" s="24"/>
      <c r="XFB4883" s="45"/>
    </row>
    <row r="4884" s="38" customFormat="1" spans="1:16382">
      <c r="A4884" s="10" t="s">
        <v>49</v>
      </c>
      <c r="B4884" s="5">
        <v>460000021</v>
      </c>
      <c r="C4884" s="5" t="s">
        <v>8623</v>
      </c>
      <c r="D4884" s="25" t="s">
        <v>11</v>
      </c>
      <c r="E4884" s="12">
        <v>230</v>
      </c>
      <c r="F4884" s="5" t="s">
        <v>8624</v>
      </c>
      <c r="G4884" s="5"/>
      <c r="H4884" s="24"/>
      <c r="XFB4884" s="45"/>
    </row>
    <row r="4885" s="38" customFormat="1" spans="1:16382">
      <c r="A4885" s="10" t="s">
        <v>49</v>
      </c>
      <c r="B4885" s="5">
        <v>460000022</v>
      </c>
      <c r="C4885" s="5" t="s">
        <v>8625</v>
      </c>
      <c r="D4885" s="25" t="s">
        <v>11</v>
      </c>
      <c r="E4885" s="12">
        <v>230</v>
      </c>
      <c r="F4885" s="5" t="s">
        <v>8626</v>
      </c>
      <c r="G4885" s="5"/>
      <c r="H4885" s="11"/>
      <c r="XFB4885" s="45"/>
    </row>
    <row r="4886" s="38" customFormat="1" ht="56.25" spans="1:16382">
      <c r="A4886" s="10" t="s">
        <v>49</v>
      </c>
      <c r="B4886" s="227" t="s">
        <v>8627</v>
      </c>
      <c r="C4886" s="24" t="s">
        <v>8628</v>
      </c>
      <c r="D4886" s="15" t="s">
        <v>2748</v>
      </c>
      <c r="E4886" s="151">
        <v>300</v>
      </c>
      <c r="F4886" s="24" t="s">
        <v>8629</v>
      </c>
      <c r="G4886" s="24"/>
      <c r="H4886" s="24"/>
      <c r="XFB4886" s="45"/>
    </row>
    <row r="4887" s="38" customFormat="1" ht="56.25" spans="1:16382">
      <c r="A4887" s="10" t="s">
        <v>49</v>
      </c>
      <c r="B4887" s="228" t="s">
        <v>8630</v>
      </c>
      <c r="C4887" s="212" t="s">
        <v>8631</v>
      </c>
      <c r="D4887" s="213" t="s">
        <v>475</v>
      </c>
      <c r="E4887" s="151">
        <v>70</v>
      </c>
      <c r="F4887" s="51" t="s">
        <v>8632</v>
      </c>
      <c r="G4887" s="51"/>
      <c r="H4887" s="51"/>
      <c r="XFB4887" s="45"/>
    </row>
    <row r="4888" s="38" customFormat="1" ht="24" spans="1:16382">
      <c r="A4888" s="10" t="s">
        <v>49</v>
      </c>
      <c r="B4888" s="228" t="s">
        <v>8633</v>
      </c>
      <c r="C4888" s="212" t="s">
        <v>8634</v>
      </c>
      <c r="D4888" s="213" t="s">
        <v>475</v>
      </c>
      <c r="E4888" s="151">
        <f>+E4887*0.3</f>
        <v>21</v>
      </c>
      <c r="F4888" s="51"/>
      <c r="G4888" s="51"/>
      <c r="H4888" s="51"/>
      <c r="XFB4888" s="45"/>
    </row>
    <row r="4889" s="38" customFormat="1" ht="45" spans="1:16382">
      <c r="A4889" s="10" t="s">
        <v>49</v>
      </c>
      <c r="B4889" s="214" t="s">
        <v>8466</v>
      </c>
      <c r="C4889" s="163" t="s">
        <v>8467</v>
      </c>
      <c r="D4889" s="10" t="s">
        <v>11</v>
      </c>
      <c r="E4889" s="12">
        <v>34</v>
      </c>
      <c r="F4889" s="51" t="s">
        <v>8468</v>
      </c>
      <c r="G4889" s="51"/>
      <c r="H4889" s="51"/>
      <c r="XFB4889" s="45"/>
    </row>
    <row r="4890" s="38" customFormat="1" ht="45" spans="1:16382">
      <c r="A4890" s="10" t="s">
        <v>49</v>
      </c>
      <c r="B4890" s="227" t="s">
        <v>8635</v>
      </c>
      <c r="C4890" s="24" t="s">
        <v>8636</v>
      </c>
      <c r="D4890" s="15" t="s">
        <v>11</v>
      </c>
      <c r="E4890" s="151">
        <v>35</v>
      </c>
      <c r="F4890" s="24" t="s">
        <v>8637</v>
      </c>
      <c r="G4890" s="24"/>
      <c r="H4890" s="24" t="s">
        <v>8638</v>
      </c>
      <c r="XFB4890" s="45"/>
    </row>
    <row r="4891" s="38" customFormat="1" ht="45" spans="1:16382">
      <c r="A4891" s="10" t="s">
        <v>49</v>
      </c>
      <c r="B4891" s="228" t="s">
        <v>8639</v>
      </c>
      <c r="C4891" s="81" t="s">
        <v>8640</v>
      </c>
      <c r="D4891" s="15" t="s">
        <v>11</v>
      </c>
      <c r="E4891" s="151">
        <v>120</v>
      </c>
      <c r="F4891" s="51" t="s">
        <v>8641</v>
      </c>
      <c r="G4891" s="51"/>
      <c r="H4891" s="51"/>
      <c r="XFB4891" s="45"/>
    </row>
    <row r="4892" s="38" customFormat="1" ht="24" spans="1:16382">
      <c r="A4892" s="10" t="s">
        <v>49</v>
      </c>
      <c r="B4892" s="228" t="s">
        <v>8642</v>
      </c>
      <c r="C4892" s="81" t="s">
        <v>8643</v>
      </c>
      <c r="D4892" s="15" t="s">
        <v>11</v>
      </c>
      <c r="E4892" s="151">
        <f>+E4891*0.2</f>
        <v>24</v>
      </c>
      <c r="F4892" s="51"/>
      <c r="G4892" s="51"/>
      <c r="H4892" s="51"/>
      <c r="XFB4892" s="45"/>
    </row>
    <row r="4893" s="38" customFormat="1" ht="45" spans="1:16382">
      <c r="A4893" s="10" t="s">
        <v>49</v>
      </c>
      <c r="B4893" s="227" t="s">
        <v>8644</v>
      </c>
      <c r="C4893" s="24" t="s">
        <v>8645</v>
      </c>
      <c r="D4893" s="15" t="s">
        <v>11</v>
      </c>
      <c r="E4893" s="151">
        <v>30</v>
      </c>
      <c r="F4893" s="24" t="s">
        <v>8646</v>
      </c>
      <c r="G4893" s="24"/>
      <c r="H4893" s="24"/>
      <c r="XFB4893" s="45"/>
    </row>
  </sheetData>
  <mergeCells count="2">
    <mergeCell ref="A1:H1"/>
    <mergeCell ref="H4784:H479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
  <sheetViews>
    <sheetView workbookViewId="0">
      <selection activeCell="E3" sqref="E3"/>
    </sheetView>
  </sheetViews>
  <sheetFormatPr defaultColWidth="16" defaultRowHeight="35" customHeight="1" outlineLevelRow="4" outlineLevelCol="7"/>
  <cols>
    <col min="1" max="7" width="16" style="26" customWidth="1"/>
    <col min="8" max="8" width="16" style="27" customWidth="1"/>
    <col min="9" max="16384" width="16" style="26" customWidth="1"/>
  </cols>
  <sheetData>
    <row r="1" customHeight="1" spans="1:8">
      <c r="A1" s="28" t="s">
        <v>8647</v>
      </c>
      <c r="B1" s="28"/>
      <c r="C1" s="28"/>
      <c r="D1" s="28"/>
      <c r="E1" s="28"/>
      <c r="F1" s="28"/>
      <c r="G1" s="28"/>
      <c r="H1" s="29"/>
    </row>
    <row r="2" customHeight="1" spans="1:8">
      <c r="A2" s="30" t="s">
        <v>1</v>
      </c>
      <c r="B2" s="30" t="s">
        <v>2</v>
      </c>
      <c r="C2" s="30" t="s">
        <v>3</v>
      </c>
      <c r="D2" s="30" t="s">
        <v>4</v>
      </c>
      <c r="E2" s="31" t="s">
        <v>8648</v>
      </c>
      <c r="F2" s="30" t="s">
        <v>6</v>
      </c>
      <c r="G2" s="30" t="s">
        <v>7</v>
      </c>
      <c r="H2" s="30" t="s">
        <v>8</v>
      </c>
    </row>
    <row r="3" ht="112.5" spans="1:8">
      <c r="A3" s="32" t="s">
        <v>68</v>
      </c>
      <c r="B3" s="33" t="s">
        <v>8649</v>
      </c>
      <c r="C3" s="34" t="s">
        <v>8650</v>
      </c>
      <c r="D3" s="35" t="s">
        <v>22</v>
      </c>
      <c r="E3" s="35">
        <v>680</v>
      </c>
      <c r="F3" s="33"/>
      <c r="G3" s="33"/>
      <c r="H3" s="33" t="s">
        <v>8651</v>
      </c>
    </row>
    <row r="4" ht="56.25" spans="1:8">
      <c r="A4" s="32" t="s">
        <v>68</v>
      </c>
      <c r="B4" s="33" t="s">
        <v>8652</v>
      </c>
      <c r="C4" s="34" t="s">
        <v>8653</v>
      </c>
      <c r="D4" s="35" t="s">
        <v>22</v>
      </c>
      <c r="E4" s="35">
        <v>420</v>
      </c>
      <c r="F4" s="36"/>
      <c r="G4" s="36"/>
      <c r="H4" s="37" t="s">
        <v>8654</v>
      </c>
    </row>
    <row r="5" ht="57" customHeight="1" spans="1:8">
      <c r="A5" s="32" t="s">
        <v>68</v>
      </c>
      <c r="B5" s="33" t="s">
        <v>8655</v>
      </c>
      <c r="C5" s="34" t="s">
        <v>8656</v>
      </c>
      <c r="D5" s="35" t="s">
        <v>22</v>
      </c>
      <c r="E5" s="35">
        <v>300</v>
      </c>
      <c r="F5" s="36"/>
      <c r="G5" s="36"/>
      <c r="H5" s="37" t="s">
        <v>8657</v>
      </c>
    </row>
  </sheetData>
  <mergeCells count="1">
    <mergeCell ref="A1:H1"/>
  </mergeCells>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4"/>
  <sheetViews>
    <sheetView topLeftCell="A14" workbookViewId="0">
      <selection activeCell="C3" sqref="C3:C24"/>
    </sheetView>
  </sheetViews>
  <sheetFormatPr defaultColWidth="9" defaultRowHeight="13.5" outlineLevelCol="7"/>
  <cols>
    <col min="2" max="2" width="9.25"/>
    <col min="3" max="3" width="15.25" customWidth="1"/>
    <col min="5" max="5" width="8.25" customWidth="1"/>
    <col min="6" max="6" width="16.625" customWidth="1"/>
    <col min="8" max="8" width="12.25" customWidth="1"/>
  </cols>
  <sheetData>
    <row r="1" ht="33" customHeight="1" spans="1:8">
      <c r="A1" s="1" t="s">
        <v>8658</v>
      </c>
      <c r="B1" s="1"/>
      <c r="C1" s="1"/>
      <c r="D1" s="1"/>
      <c r="E1" s="1"/>
      <c r="F1" s="1"/>
      <c r="G1" s="1"/>
      <c r="H1" s="1"/>
    </row>
    <row r="2" ht="33" customHeight="1" spans="1:8">
      <c r="A2" s="2" t="s">
        <v>1</v>
      </c>
      <c r="B2" s="2" t="s">
        <v>2</v>
      </c>
      <c r="C2" s="2" t="s">
        <v>3</v>
      </c>
      <c r="D2" s="2" t="s">
        <v>4</v>
      </c>
      <c r="E2" s="3" t="s">
        <v>5</v>
      </c>
      <c r="F2" s="2" t="s">
        <v>6</v>
      </c>
      <c r="G2" s="2" t="s">
        <v>7</v>
      </c>
      <c r="H2" s="2" t="s">
        <v>8</v>
      </c>
    </row>
    <row r="3" ht="30" customHeight="1" spans="1:8">
      <c r="A3" s="4" t="s">
        <v>12</v>
      </c>
      <c r="B3" s="5">
        <v>111000004</v>
      </c>
      <c r="C3" s="6" t="s">
        <v>8659</v>
      </c>
      <c r="D3" s="7" t="s">
        <v>11</v>
      </c>
      <c r="E3" s="7">
        <v>300</v>
      </c>
      <c r="F3" s="8"/>
      <c r="G3" s="6"/>
      <c r="H3" s="6" t="s">
        <v>8660</v>
      </c>
    </row>
    <row r="4" ht="33" customHeight="1" spans="1:8">
      <c r="A4" s="4" t="s">
        <v>12</v>
      </c>
      <c r="B4" s="5" t="s">
        <v>8661</v>
      </c>
      <c r="C4" s="6" t="s">
        <v>8662</v>
      </c>
      <c r="D4" s="7" t="s">
        <v>11</v>
      </c>
      <c r="E4" s="4">
        <v>20</v>
      </c>
      <c r="F4" s="9"/>
      <c r="G4" s="9"/>
      <c r="H4" s="6" t="s">
        <v>8660</v>
      </c>
    </row>
    <row r="5" ht="33" customHeight="1" spans="1:8">
      <c r="A5" s="10" t="s">
        <v>55</v>
      </c>
      <c r="B5" s="5">
        <v>310507001</v>
      </c>
      <c r="C5" s="11" t="s">
        <v>8663</v>
      </c>
      <c r="D5" s="10" t="s">
        <v>11</v>
      </c>
      <c r="E5" s="12">
        <v>30</v>
      </c>
      <c r="F5" s="5" t="s">
        <v>8664</v>
      </c>
      <c r="G5" s="5"/>
      <c r="H5" s="5" t="s">
        <v>8660</v>
      </c>
    </row>
    <row r="6" ht="90" spans="1:8">
      <c r="A6" s="10" t="s">
        <v>49</v>
      </c>
      <c r="B6" s="5">
        <v>310507002</v>
      </c>
      <c r="C6" s="11" t="s">
        <v>8665</v>
      </c>
      <c r="D6" s="10" t="s">
        <v>11</v>
      </c>
      <c r="E6" s="12">
        <v>300</v>
      </c>
      <c r="F6" s="5" t="s">
        <v>8666</v>
      </c>
      <c r="G6" s="5" t="s">
        <v>8667</v>
      </c>
      <c r="H6" s="5" t="s">
        <v>8660</v>
      </c>
    </row>
    <row r="7" ht="56.25" spans="1:8">
      <c r="A7" s="10" t="s">
        <v>49</v>
      </c>
      <c r="B7" s="5">
        <v>310511006</v>
      </c>
      <c r="C7" s="11" t="s">
        <v>8668</v>
      </c>
      <c r="D7" s="10" t="s">
        <v>2985</v>
      </c>
      <c r="E7" s="12">
        <v>200</v>
      </c>
      <c r="F7" s="5" t="s">
        <v>8669</v>
      </c>
      <c r="G7" s="5" t="s">
        <v>3098</v>
      </c>
      <c r="H7" s="5" t="s">
        <v>8660</v>
      </c>
    </row>
    <row r="8" ht="132" spans="1:8">
      <c r="A8" s="13" t="s">
        <v>49</v>
      </c>
      <c r="B8" s="13">
        <v>310517012</v>
      </c>
      <c r="C8" s="14" t="s">
        <v>8670</v>
      </c>
      <c r="D8" s="15" t="s">
        <v>3388</v>
      </c>
      <c r="E8" s="15">
        <v>6000</v>
      </c>
      <c r="F8" s="16" t="s">
        <v>8671</v>
      </c>
      <c r="G8" s="14" t="s">
        <v>3259</v>
      </c>
      <c r="H8" s="16" t="s">
        <v>8672</v>
      </c>
    </row>
    <row r="9" ht="33.75" spans="1:8">
      <c r="A9" s="10" t="s">
        <v>49</v>
      </c>
      <c r="B9" s="5">
        <v>310522002</v>
      </c>
      <c r="C9" s="11" t="s">
        <v>8673</v>
      </c>
      <c r="D9" s="10" t="s">
        <v>959</v>
      </c>
      <c r="E9" s="12">
        <v>1000</v>
      </c>
      <c r="F9" s="5" t="s">
        <v>8674</v>
      </c>
      <c r="G9" s="5" t="s">
        <v>8675</v>
      </c>
      <c r="H9" s="5" t="s">
        <v>8660</v>
      </c>
    </row>
    <row r="10" ht="45" spans="1:8">
      <c r="A10" s="10" t="s">
        <v>49</v>
      </c>
      <c r="B10" s="5">
        <v>310522003</v>
      </c>
      <c r="C10" s="11" t="s">
        <v>8676</v>
      </c>
      <c r="D10" s="10" t="s">
        <v>959</v>
      </c>
      <c r="E10" s="12">
        <v>2000</v>
      </c>
      <c r="F10" s="5" t="s">
        <v>8677</v>
      </c>
      <c r="G10" s="5" t="s">
        <v>8678</v>
      </c>
      <c r="H10" s="5" t="s">
        <v>8660</v>
      </c>
    </row>
    <row r="11" ht="67.5" spans="1:8">
      <c r="A11" s="10" t="s">
        <v>49</v>
      </c>
      <c r="B11" s="5">
        <v>310522010</v>
      </c>
      <c r="C11" s="11" t="s">
        <v>8679</v>
      </c>
      <c r="D11" s="10" t="s">
        <v>959</v>
      </c>
      <c r="E11" s="12">
        <v>2500</v>
      </c>
      <c r="F11" s="5" t="s">
        <v>8680</v>
      </c>
      <c r="G11" s="5" t="s">
        <v>8681</v>
      </c>
      <c r="H11" s="5" t="s">
        <v>8660</v>
      </c>
    </row>
    <row r="12" ht="56.25" spans="1:8">
      <c r="A12" s="10" t="s">
        <v>49</v>
      </c>
      <c r="B12" s="5">
        <v>310522011</v>
      </c>
      <c r="C12" s="11" t="s">
        <v>8682</v>
      </c>
      <c r="D12" s="10" t="s">
        <v>959</v>
      </c>
      <c r="E12" s="12">
        <v>9000</v>
      </c>
      <c r="F12" s="5" t="s">
        <v>8683</v>
      </c>
      <c r="G12" s="5" t="s">
        <v>8684</v>
      </c>
      <c r="H12" s="5" t="s">
        <v>8660</v>
      </c>
    </row>
    <row r="13" ht="56.25" spans="1:8">
      <c r="A13" s="10" t="s">
        <v>49</v>
      </c>
      <c r="B13" s="5">
        <v>310522015</v>
      </c>
      <c r="C13" s="11" t="s">
        <v>8685</v>
      </c>
      <c r="D13" s="10" t="s">
        <v>959</v>
      </c>
      <c r="E13" s="12">
        <v>3000</v>
      </c>
      <c r="F13" s="5" t="s">
        <v>8686</v>
      </c>
      <c r="G13" s="5" t="s">
        <v>8687</v>
      </c>
      <c r="H13" s="5" t="s">
        <v>8660</v>
      </c>
    </row>
    <row r="14" ht="33.75" spans="1:8">
      <c r="A14" s="10" t="s">
        <v>49</v>
      </c>
      <c r="B14" s="5">
        <v>310522016</v>
      </c>
      <c r="C14" s="11" t="s">
        <v>8688</v>
      </c>
      <c r="D14" s="10" t="s">
        <v>959</v>
      </c>
      <c r="E14" s="12">
        <v>11000</v>
      </c>
      <c r="F14" s="5" t="s">
        <v>8689</v>
      </c>
      <c r="G14" s="5" t="s">
        <v>8690</v>
      </c>
      <c r="H14" s="5" t="s">
        <v>8660</v>
      </c>
    </row>
    <row r="15" ht="67.5" spans="1:8">
      <c r="A15" s="10" t="s">
        <v>49</v>
      </c>
      <c r="B15" s="5">
        <v>310522017</v>
      </c>
      <c r="C15" s="11" t="s">
        <v>8691</v>
      </c>
      <c r="D15" s="10" t="s">
        <v>959</v>
      </c>
      <c r="E15" s="12">
        <v>8000</v>
      </c>
      <c r="F15" s="5" t="s">
        <v>8692</v>
      </c>
      <c r="G15" s="5" t="s">
        <v>8693</v>
      </c>
      <c r="H15" s="5" t="s">
        <v>8660</v>
      </c>
    </row>
    <row r="16" ht="56.25" spans="1:8">
      <c r="A16" s="10" t="s">
        <v>49</v>
      </c>
      <c r="B16" s="5">
        <v>310522028</v>
      </c>
      <c r="C16" s="11" t="s">
        <v>8694</v>
      </c>
      <c r="D16" s="10" t="s">
        <v>8695</v>
      </c>
      <c r="E16" s="12">
        <v>300</v>
      </c>
      <c r="F16" s="5" t="s">
        <v>8696</v>
      </c>
      <c r="G16" s="5" t="s">
        <v>8697</v>
      </c>
      <c r="H16" s="5" t="s">
        <v>8660</v>
      </c>
    </row>
    <row r="17" ht="67.5" spans="1:8">
      <c r="A17" s="10" t="s">
        <v>49</v>
      </c>
      <c r="B17" s="5">
        <v>310523002</v>
      </c>
      <c r="C17" s="11" t="s">
        <v>8698</v>
      </c>
      <c r="D17" s="10" t="s">
        <v>2973</v>
      </c>
      <c r="E17" s="12">
        <v>260</v>
      </c>
      <c r="F17" s="5" t="s">
        <v>8699</v>
      </c>
      <c r="G17" s="5" t="s">
        <v>8700</v>
      </c>
      <c r="H17" s="5" t="s">
        <v>8701</v>
      </c>
    </row>
    <row r="18" ht="96" spans="1:8">
      <c r="A18" s="13" t="s">
        <v>49</v>
      </c>
      <c r="B18" s="13">
        <v>310523008</v>
      </c>
      <c r="C18" s="17" t="s">
        <v>8702</v>
      </c>
      <c r="D18" s="15" t="s">
        <v>3388</v>
      </c>
      <c r="E18" s="15">
        <v>4000</v>
      </c>
      <c r="F18" s="16" t="s">
        <v>8703</v>
      </c>
      <c r="G18" s="14" t="s">
        <v>3259</v>
      </c>
      <c r="H18" s="16" t="s">
        <v>8672</v>
      </c>
    </row>
    <row r="19" ht="22" customHeight="1" spans="1:8">
      <c r="A19" s="12" t="s">
        <v>49</v>
      </c>
      <c r="B19" s="18">
        <v>311201070</v>
      </c>
      <c r="C19" s="19" t="s">
        <v>8704</v>
      </c>
      <c r="D19" s="12" t="s">
        <v>11</v>
      </c>
      <c r="E19" s="12">
        <v>950</v>
      </c>
      <c r="F19" s="19"/>
      <c r="G19" s="19"/>
      <c r="H19" s="19" t="s">
        <v>8660</v>
      </c>
    </row>
    <row r="20" ht="45" spans="1:8">
      <c r="A20" s="10" t="s">
        <v>49</v>
      </c>
      <c r="B20" s="12">
        <v>311400061</v>
      </c>
      <c r="C20" s="20" t="s">
        <v>8705</v>
      </c>
      <c r="D20" s="21" t="s">
        <v>11</v>
      </c>
      <c r="E20" s="22">
        <v>280</v>
      </c>
      <c r="F20" s="20" t="s">
        <v>8706</v>
      </c>
      <c r="G20" s="23"/>
      <c r="H20" s="23" t="s">
        <v>8707</v>
      </c>
    </row>
    <row r="21" ht="33.75" spans="1:8">
      <c r="A21" s="10" t="s">
        <v>2502</v>
      </c>
      <c r="B21" s="5">
        <v>331604021</v>
      </c>
      <c r="C21" s="11" t="s">
        <v>8708</v>
      </c>
      <c r="D21" s="10" t="s">
        <v>3024</v>
      </c>
      <c r="E21" s="12">
        <v>10</v>
      </c>
      <c r="F21" s="11" t="s">
        <v>8709</v>
      </c>
      <c r="G21" s="11"/>
      <c r="H21" s="11" t="s">
        <v>8660</v>
      </c>
    </row>
    <row r="22" ht="30" customHeight="1" spans="1:8">
      <c r="A22" s="10" t="s">
        <v>2502</v>
      </c>
      <c r="B22" s="5">
        <v>331604023</v>
      </c>
      <c r="C22" s="11" t="s">
        <v>8710</v>
      </c>
      <c r="D22" s="10" t="s">
        <v>753</v>
      </c>
      <c r="E22" s="12">
        <v>500</v>
      </c>
      <c r="F22" s="11" t="s">
        <v>8711</v>
      </c>
      <c r="G22" s="11"/>
      <c r="H22" s="11" t="s">
        <v>8660</v>
      </c>
    </row>
    <row r="23" ht="28" customHeight="1" spans="1:8">
      <c r="A23" s="10" t="s">
        <v>49</v>
      </c>
      <c r="B23" s="24">
        <v>430000020</v>
      </c>
      <c r="C23" s="24" t="s">
        <v>8712</v>
      </c>
      <c r="D23" s="25" t="s">
        <v>8713</v>
      </c>
      <c r="E23" s="12">
        <v>50</v>
      </c>
      <c r="F23" s="24"/>
      <c r="G23" s="24"/>
      <c r="H23" s="24" t="s">
        <v>8660</v>
      </c>
    </row>
    <row r="24" ht="27" customHeight="1" spans="1:8">
      <c r="A24" s="10" t="s">
        <v>49</v>
      </c>
      <c r="B24" s="24">
        <v>480000005</v>
      </c>
      <c r="C24" s="24" t="s">
        <v>8714</v>
      </c>
      <c r="D24" s="25" t="s">
        <v>8715</v>
      </c>
      <c r="E24" s="12">
        <v>5</v>
      </c>
      <c r="F24" s="24"/>
      <c r="G24" s="24"/>
      <c r="H24" s="24" t="s">
        <v>8660</v>
      </c>
    </row>
  </sheetData>
  <mergeCells count="1">
    <mergeCell ref="A1:H1"/>
  </mergeCells>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医疗服务项目</vt:lpstr>
      <vt:lpstr>特需病房</vt:lpstr>
      <vt:lpstr>市场调节价</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世纪宠兒</cp:lastModifiedBy>
  <dcterms:created xsi:type="dcterms:W3CDTF">2006-09-13T11:21:00Z</dcterms:created>
  <dcterms:modified xsi:type="dcterms:W3CDTF">2025-09-18T00:15:35Z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8BEBB0DE4A094E6B95097DA52337EA6F_13</vt:lpwstr>
  </property>
  <property fmtid="{D5CDD505-2E9C-101B-9397-08002B2CF9AE}" pid="3" name="KSOProductBuildVer">
    <vt:lpwstr>2052-12.1.0.21915</vt:lpwstr>
  </property>
</Properties>
</file>